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12" windowWidth="15192" windowHeight="8448" activeTab="0"/>
  </bookViews>
  <sheets>
    <sheet name="Engineering" sheetId="5" r:id="rId1"/>
  </sheets>
  <definedNames/>
  <calcPr calcId="152511"/>
</workbook>
</file>

<file path=xl/sharedStrings.xml><?xml version="1.0" encoding="utf-8"?>
<sst xmlns="http://schemas.openxmlformats.org/spreadsheetml/2006/main" count="91" uniqueCount="64">
  <si>
    <r>
      <t>Please note</t>
    </r>
    <r>
      <rPr>
        <b/>
        <sz val="9"/>
        <rFont val="Arial"/>
        <family val="2"/>
      </rPr>
      <t>:</t>
    </r>
  </si>
  <si>
    <r>
      <t xml:space="preserve">Only once the deposit slips are </t>
    </r>
    <r>
      <rPr>
        <b/>
        <sz val="9"/>
        <rFont val="Arial"/>
        <family val="2"/>
      </rPr>
      <t>received back</t>
    </r>
    <r>
      <rPr>
        <sz val="9"/>
        <rFont val="Arial"/>
        <family val="2"/>
      </rPr>
      <t xml:space="preserve"> at the office, the student will be registered on the computer.</t>
    </r>
  </si>
  <si>
    <t>INSTALMENTS</t>
  </si>
  <si>
    <t>CONDITIONS REGARDING INSTALMENTS :</t>
  </si>
  <si>
    <t xml:space="preserve">1.   The person responsible for payment must come to the College in person to sign the agreement form </t>
  </si>
  <si>
    <t xml:space="preserve">2.   Even if a student is 21 years of age, the student has to bring a parent or guardian to stand surety of payment.  </t>
  </si>
  <si>
    <t xml:space="preserve">3.   Learners applying for a bursary will be held responsible for payment of installments until the bursary </t>
  </si>
  <si>
    <r>
      <t xml:space="preserve">SWGC operates on a </t>
    </r>
    <r>
      <rPr>
        <b/>
        <sz val="9"/>
        <rFont val="Arial"/>
        <family val="2"/>
      </rPr>
      <t>CASH FREE</t>
    </r>
    <r>
      <rPr>
        <sz val="9"/>
        <rFont val="Arial"/>
        <family val="2"/>
      </rPr>
      <t xml:space="preserve"> system.</t>
    </r>
  </si>
  <si>
    <t>Notes</t>
  </si>
  <si>
    <t>Other Fees</t>
  </si>
  <si>
    <t>Exam and supplementary exam fees per subject</t>
  </si>
  <si>
    <t>NC(V) Prescribed textbooks will be supplied and will remain the property of the College.</t>
  </si>
  <si>
    <t xml:space="preserve">       with a certified copy of his/her ID, as well as proof of residence.</t>
  </si>
  <si>
    <t xml:space="preserve">      is made available, where after the payments made to date will be refunded.</t>
  </si>
  <si>
    <t>4.   First instalments must be paid in full by :   End of January</t>
  </si>
  <si>
    <t>5.   Last instalments must be paid in full by :   End of June</t>
  </si>
  <si>
    <t>6.   Learners must ensure they receive a printed college receipt after handing in proof of bank deposit slip.</t>
  </si>
  <si>
    <t>COURSE PRICE</t>
  </si>
  <si>
    <t>Examination only written October/November and supplementary February/March the following year.</t>
  </si>
  <si>
    <t xml:space="preserve">Revised: </t>
  </si>
  <si>
    <t>Roodepoort West Campus</t>
  </si>
  <si>
    <t>Fax:  011 766 4214</t>
  </si>
  <si>
    <t>PROGRAMMES</t>
  </si>
  <si>
    <t>E-mail:  rdpw@swgc.co.za</t>
  </si>
  <si>
    <t>Lawson Avenue</t>
  </si>
  <si>
    <t>Roodepoort West</t>
  </si>
  <si>
    <t>ROODEPOORT WEST CAMPUS</t>
  </si>
  <si>
    <t>Student card is free, but if card is lost student pay</t>
  </si>
  <si>
    <t>Photo copies</t>
  </si>
  <si>
    <t>Planko mat card is free, students must load own money</t>
  </si>
  <si>
    <t>Re-issue of Books</t>
  </si>
  <si>
    <t>Cost price plus 15%</t>
  </si>
  <si>
    <t>Fundamentals: English First Additional Language</t>
  </si>
  <si>
    <t>Fundamentals: Mathematics</t>
  </si>
  <si>
    <t>Electrical Principles and Practice</t>
  </si>
  <si>
    <t>Workshop Practice</t>
  </si>
  <si>
    <t>Electronic Control and Digital Electronics</t>
  </si>
  <si>
    <t>Physical Science (O)</t>
  </si>
  <si>
    <t>Electrical Workmanship</t>
  </si>
  <si>
    <t>ELECTRICAL INFRASTRUCTURE CONSTRUCTION L2</t>
  </si>
  <si>
    <t>ELECTRICAL INFRASTRUCTURE CONSTRUCTION L4</t>
  </si>
  <si>
    <t>ELECTRICAL INFRASTRUCTURE CONSTRUCTION L3</t>
  </si>
  <si>
    <r>
      <t xml:space="preserve">Electrical Systems and Construction (O)  </t>
    </r>
    <r>
      <rPr>
        <b/>
        <i/>
        <sz val="9"/>
        <color indexed="10"/>
        <rFont val="Arial"/>
        <family val="2"/>
      </rPr>
      <t>OR</t>
    </r>
  </si>
  <si>
    <t xml:space="preserve">20% DEPOSIT </t>
  </si>
  <si>
    <t>PART TIME STUDIES :</t>
  </si>
  <si>
    <t>1.      Full fees per subject paid on registration.</t>
  </si>
  <si>
    <r>
      <t>E &amp; O E</t>
    </r>
    <r>
      <rPr>
        <sz val="9"/>
        <rFont val="Arial"/>
        <family val="2"/>
      </rPr>
      <t xml:space="preserve">  -  Errors and Omissions Excepted</t>
    </r>
  </si>
  <si>
    <t>PRE-VOCATIONAL LEARNING PROGRAMME (PLP)</t>
  </si>
  <si>
    <t>Foundational English</t>
  </si>
  <si>
    <t>Foundational Mathemaitcs</t>
  </si>
  <si>
    <t>Foundational Science</t>
  </si>
  <si>
    <t>Life Skills and Technology</t>
  </si>
  <si>
    <t>Fundamentals: Life Skills and Computer Literacy</t>
  </si>
  <si>
    <t>BANK DETAILS:</t>
  </si>
  <si>
    <t>Standard Bank</t>
  </si>
  <si>
    <r>
      <t>Account Type:</t>
    </r>
    <r>
      <rPr>
        <sz val="10"/>
        <rFont val="Arial"/>
        <family val="2"/>
      </rPr>
      <t xml:space="preserve"> Business Current Account</t>
    </r>
  </si>
  <si>
    <r>
      <t>Branch:</t>
    </r>
    <r>
      <rPr>
        <sz val="10"/>
        <rFont val="Arial"/>
        <family val="2"/>
      </rPr>
      <t xml:space="preserve"> The Glen</t>
    </r>
  </si>
  <si>
    <r>
      <t xml:space="preserve">Email proof of payment: </t>
    </r>
    <r>
      <rPr>
        <sz val="10"/>
        <rFont val="Arial"/>
        <family val="2"/>
      </rPr>
      <t>banking@swgc.co.za</t>
    </r>
  </si>
  <si>
    <r>
      <rPr>
        <b/>
        <sz val="10"/>
        <rFont val="Arial"/>
        <family val="2"/>
      </rPr>
      <t>Account Name:</t>
    </r>
    <r>
      <rPr>
        <sz val="10"/>
        <rFont val="Arial"/>
        <family val="2"/>
      </rPr>
      <t xml:space="preserve"> SWGC Roodepoort West (Campus)</t>
    </r>
  </si>
  <si>
    <r>
      <t>Account Number:</t>
    </r>
    <r>
      <rPr>
        <sz val="10"/>
        <rFont val="Arial"/>
        <family val="2"/>
      </rPr>
      <t xml:space="preserve"> 200057103</t>
    </r>
  </si>
  <si>
    <r>
      <t>Branch Code:</t>
    </r>
    <r>
      <rPr>
        <sz val="10"/>
        <rFont val="Arial"/>
        <family val="2"/>
      </rPr>
      <t xml:space="preserve"> 006005</t>
    </r>
  </si>
  <si>
    <t>Tel:  010 141 3000</t>
  </si>
  <si>
    <r>
      <t xml:space="preserve">Customised pre-printed deposit slips are issued at the Campus and fees can be paid in at any </t>
    </r>
    <r>
      <rPr>
        <b/>
        <sz val="9"/>
        <rFont val="Arial"/>
        <family val="2"/>
      </rPr>
      <t>STANDARD BANK.</t>
    </r>
  </si>
  <si>
    <t>NC(V) CLASS FEES 2024 - FULL TIME / PART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</si>
</sst>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R&quot;\ #,##0.00;[Red]&quot;R&quot;\ \-#,##0.00"/>
    <numFmt numFmtId="165" formatCode="&quot;R&quot;\ #,##0.00"/>
    <numFmt numFmtId="166" formatCode="&quot;R&quot;\ #,##0.00;[Red]&quot;R&quot;\ #,##0.00"/>
    <numFmt numFmtId="167" formatCode="yyyy\-mm\-dd;@"/>
  </numFmts>
  <fonts count="20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9"/>
      <name val="Comic Sans MS"/>
      <family val="4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Century Gothic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rgb="FFFF0000"/>
      <name val="Arial"/>
      <family val="2"/>
    </font>
    <font>
      <b/>
      <i/>
      <sz val="9"/>
      <color indexed="10"/>
      <name val="Arial"/>
      <family val="2"/>
    </font>
    <font>
      <b/>
      <sz val="8"/>
      <color rgb="FFFF000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8">
    <xf numFmtId="0" fontId="0" fillId="0" borderId="0" xfId="0"/>
    <xf numFmtId="0" fontId="7" fillId="0" borderId="0" xfId="0" applyFont="1" applyBorder="1"/>
    <xf numFmtId="0" fontId="8" fillId="0" borderId="0" xfId="0" applyFont="1" applyAlignment="1">
      <alignment/>
    </xf>
    <xf numFmtId="0" fontId="9" fillId="0" borderId="0" xfId="0" applyFont="1"/>
    <xf numFmtId="0" fontId="5" fillId="0" borderId="0" xfId="0" applyFont="1"/>
    <xf numFmtId="0" fontId="10" fillId="0" borderId="0" xfId="0" applyFont="1"/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166" fontId="12" fillId="0" borderId="0" xfId="0" applyNumberFormat="1" applyFont="1" applyBorder="1" applyAlignment="1">
      <alignment horizontal="right" vertical="center"/>
    </xf>
    <xf numFmtId="0" fontId="0" fillId="0" borderId="0" xfId="0" applyFont="1"/>
    <xf numFmtId="165" fontId="0" fillId="0" borderId="0" xfId="0" applyNumberFormat="1" applyFont="1"/>
    <xf numFmtId="0" fontId="3" fillId="0" borderId="0" xfId="0" applyFont="1" applyBorder="1"/>
    <xf numFmtId="165" fontId="5" fillId="0" borderId="0" xfId="0" applyNumberFormat="1" applyFont="1"/>
    <xf numFmtId="0" fontId="4" fillId="0" borderId="0" xfId="0" applyFont="1"/>
    <xf numFmtId="164" fontId="5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20" applyFont="1" applyAlignment="1">
      <alignment vertical="center"/>
      <protection/>
    </xf>
    <xf numFmtId="0" fontId="5" fillId="0" borderId="0" xfId="20" applyFont="1" applyAlignment="1">
      <alignment horizontal="left" vertical="center"/>
      <protection/>
    </xf>
    <xf numFmtId="0" fontId="5" fillId="0" borderId="0" xfId="20" applyFont="1" applyAlignment="1">
      <alignment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0" fillId="0" borderId="0" xfId="0" applyFont="1" applyBorder="1"/>
    <xf numFmtId="0" fontId="15" fillId="0" borderId="0" xfId="0" applyFont="1" applyBorder="1"/>
    <xf numFmtId="165" fontId="5" fillId="0" borderId="5" xfId="0" applyNumberFormat="1" applyFont="1" applyBorder="1" applyAlignment="1">
      <alignment vertical="center"/>
    </xf>
    <xf numFmtId="165" fontId="5" fillId="0" borderId="6" xfId="0" applyNumberFormat="1" applyFont="1" applyBorder="1" applyAlignment="1">
      <alignment vertical="center"/>
    </xf>
    <xf numFmtId="165" fontId="5" fillId="0" borderId="7" xfId="0" applyNumberFormat="1" applyFont="1" applyBorder="1" applyAlignment="1">
      <alignment vertical="center"/>
    </xf>
    <xf numFmtId="165" fontId="5" fillId="0" borderId="8" xfId="0" applyNumberFormat="1" applyFont="1" applyBorder="1" applyAlignment="1">
      <alignment vertical="center"/>
    </xf>
    <xf numFmtId="165" fontId="5" fillId="0" borderId="9" xfId="0" applyNumberFormat="1" applyFont="1" applyBorder="1" applyAlignment="1">
      <alignment vertical="center"/>
    </xf>
    <xf numFmtId="165" fontId="5" fillId="0" borderId="10" xfId="0" applyNumberFormat="1" applyFont="1" applyBorder="1" applyAlignment="1">
      <alignment vertical="center"/>
    </xf>
    <xf numFmtId="165" fontId="5" fillId="0" borderId="11" xfId="0" applyNumberFormat="1" applyFont="1" applyBorder="1" applyAlignment="1">
      <alignment vertical="center"/>
    </xf>
    <xf numFmtId="165" fontId="13" fillId="0" borderId="9" xfId="0" applyNumberFormat="1" applyFont="1" applyBorder="1" applyAlignment="1">
      <alignment vertical="center"/>
    </xf>
    <xf numFmtId="165" fontId="13" fillId="0" borderId="12" xfId="0" applyNumberFormat="1" applyFont="1" applyBorder="1" applyAlignment="1">
      <alignment vertical="center"/>
    </xf>
    <xf numFmtId="0" fontId="16" fillId="0" borderId="3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165" fontId="5" fillId="0" borderId="0" xfId="0" applyNumberFormat="1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4" fillId="0" borderId="14" xfId="0" applyNumberFormat="1" applyFont="1" applyBorder="1" applyAlignment="1">
      <alignment vertical="center" wrapText="1"/>
    </xf>
    <xf numFmtId="1" fontId="0" fillId="0" borderId="0" xfId="0" applyNumberFormat="1" applyFont="1" applyBorder="1"/>
    <xf numFmtId="0" fontId="0" fillId="0" borderId="0" xfId="0" applyBorder="1"/>
    <xf numFmtId="1" fontId="15" fillId="0" borderId="0" xfId="0" applyNumberFormat="1" applyFont="1" applyBorder="1"/>
    <xf numFmtId="167" fontId="18" fillId="0" borderId="0" xfId="0" applyNumberFormat="1" applyFont="1" applyAlignment="1">
      <alignment vertical="center"/>
    </xf>
    <xf numFmtId="165" fontId="5" fillId="0" borderId="3" xfId="0" applyNumberFormat="1" applyFont="1" applyBorder="1"/>
    <xf numFmtId="165" fontId="5" fillId="0" borderId="10" xfId="0" applyNumberFormat="1" applyFont="1" applyBorder="1"/>
    <xf numFmtId="165" fontId="5" fillId="0" borderId="2" xfId="0" applyNumberFormat="1" applyFont="1" applyBorder="1"/>
    <xf numFmtId="165" fontId="5" fillId="0" borderId="13" xfId="0" applyNumberFormat="1" applyFont="1" applyBorder="1"/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5" fontId="4" fillId="0" borderId="14" xfId="0" applyNumberFormat="1" applyFont="1" applyBorder="1" applyAlignment="1">
      <alignment horizontal="right" vertical="center" wrapText="1"/>
    </xf>
    <xf numFmtId="0" fontId="11" fillId="0" borderId="13" xfId="0" applyFont="1" applyBorder="1" applyAlignment="1">
      <alignment vertical="center" wrapText="1"/>
    </xf>
    <xf numFmtId="165" fontId="5" fillId="0" borderId="15" xfId="0" applyNumberFormat="1" applyFont="1" applyBorder="1" applyAlignment="1">
      <alignment vertical="center"/>
    </xf>
    <xf numFmtId="165" fontId="5" fillId="0" borderId="16" xfId="0" applyNumberFormat="1" applyFont="1" applyBorder="1" applyAlignment="1">
      <alignment vertical="center"/>
    </xf>
    <xf numFmtId="0" fontId="19" fillId="0" borderId="0" xfId="0" applyFont="1"/>
    <xf numFmtId="0" fontId="6" fillId="0" borderId="0" xfId="0" applyFont="1"/>
    <xf numFmtId="0" fontId="0" fillId="0" borderId="0" xfId="0" applyFont="1"/>
    <xf numFmtId="165" fontId="4" fillId="0" borderId="17" xfId="0" applyNumberFormat="1" applyFont="1" applyBorder="1" applyAlignment="1">
      <alignment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4" fillId="0" borderId="18" xfId="0" applyNumberFormat="1" applyFont="1" applyBorder="1" applyAlignment="1">
      <alignment vertical="center" wrapText="1"/>
    </xf>
    <xf numFmtId="165" fontId="4" fillId="0" borderId="16" xfId="0" applyNumberFormat="1" applyFont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666750</xdr:colOff>
      <xdr:row>7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5" t="9214" r="5157" b="9214"/>
        <a:stretch>
          <a:fillRect/>
        </a:stretch>
      </xdr:blipFill>
      <xdr:spPr>
        <a:xfrm>
          <a:off x="2781300" y="0"/>
          <a:ext cx="2333625" cy="1019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abSelected="1" workbookViewId="0" topLeftCell="A1">
      <selection activeCell="B57" sqref="B57"/>
    </sheetView>
  </sheetViews>
  <sheetFormatPr defaultColWidth="9.140625" defaultRowHeight="12.75"/>
  <cols>
    <col min="1" max="1" width="41.7109375" style="0" customWidth="1"/>
    <col min="2" max="2" width="14.28125" style="0" customWidth="1"/>
    <col min="3" max="3" width="10.7109375" style="0" customWidth="1"/>
    <col min="4" max="4" width="13.57421875" style="0" customWidth="1"/>
    <col min="5" max="5" width="7.140625" style="0" customWidth="1"/>
    <col min="6" max="6" width="10.00390625" style="0" bestFit="1" customWidth="1"/>
  </cols>
  <sheetData>
    <row r="1" spans="1:4" s="18" customFormat="1" ht="11.85" customHeight="1">
      <c r="A1" s="17" t="s">
        <v>20</v>
      </c>
      <c r="B1" s="17"/>
      <c r="D1" s="17"/>
    </row>
    <row r="2" spans="1:4" s="18" customFormat="1" ht="11.85" customHeight="1">
      <c r="A2" s="17" t="s">
        <v>24</v>
      </c>
      <c r="B2" s="17"/>
      <c r="D2" s="17"/>
    </row>
    <row r="3" spans="1:4" s="18" customFormat="1" ht="11.85" customHeight="1">
      <c r="A3" s="17" t="s">
        <v>25</v>
      </c>
      <c r="B3" s="17"/>
      <c r="D3" s="17"/>
    </row>
    <row r="4" spans="1:4" s="18" customFormat="1" ht="11.85" customHeight="1">
      <c r="A4" s="19">
        <v>1724</v>
      </c>
      <c r="B4" s="17"/>
      <c r="D4" s="17"/>
    </row>
    <row r="5" spans="1:4" s="18" customFormat="1" ht="11.85" customHeight="1">
      <c r="A5" s="75" t="s">
        <v>61</v>
      </c>
      <c r="B5" s="75"/>
      <c r="C5" s="75"/>
      <c r="D5" s="17"/>
    </row>
    <row r="6" spans="1:4" s="18" customFormat="1" ht="11.85" customHeight="1">
      <c r="A6" s="17" t="s">
        <v>21</v>
      </c>
      <c r="B6" s="17"/>
      <c r="D6" s="17"/>
    </row>
    <row r="7" spans="1:4" s="18" customFormat="1" ht="12" customHeight="1">
      <c r="A7" s="17" t="s">
        <v>23</v>
      </c>
      <c r="B7" s="17"/>
      <c r="D7" s="17"/>
    </row>
    <row r="8" s="18" customFormat="1" ht="12" customHeight="1"/>
    <row r="9" s="18" customFormat="1" ht="12" customHeight="1">
      <c r="A9" s="20" t="s">
        <v>0</v>
      </c>
    </row>
    <row r="10" s="18" customFormat="1" ht="12" customHeight="1">
      <c r="A10" s="21" t="s">
        <v>7</v>
      </c>
    </row>
    <row r="11" s="18" customFormat="1" ht="12" customHeight="1">
      <c r="A11" s="22" t="s">
        <v>62</v>
      </c>
    </row>
    <row r="12" s="18" customFormat="1" ht="12" customHeight="1">
      <c r="A12" s="22" t="s">
        <v>1</v>
      </c>
    </row>
    <row r="13" s="18" customFormat="1" ht="12" customHeight="1"/>
    <row r="14" spans="1:4" s="18" customFormat="1" ht="12" customHeight="1">
      <c r="A14" s="74" t="s">
        <v>63</v>
      </c>
      <c r="B14" s="74"/>
      <c r="C14" s="74"/>
      <c r="D14" s="74"/>
    </row>
    <row r="15" spans="1:4" s="18" customFormat="1" ht="12" customHeight="1">
      <c r="A15" s="23"/>
      <c r="B15" s="23"/>
      <c r="C15" s="23"/>
      <c r="D15" s="46" t="s">
        <v>19</v>
      </c>
    </row>
    <row r="16" spans="1:4" s="25" customFormat="1" ht="13.8" thickBot="1">
      <c r="A16" s="24" t="s">
        <v>26</v>
      </c>
      <c r="D16" s="53">
        <v>45223</v>
      </c>
    </row>
    <row r="17" spans="1:7" s="25" customFormat="1" ht="12.75" customHeight="1" thickBot="1">
      <c r="A17" s="47" t="s">
        <v>22</v>
      </c>
      <c r="B17" s="71" t="s">
        <v>17</v>
      </c>
      <c r="C17" s="48" t="s">
        <v>43</v>
      </c>
      <c r="D17" s="72" t="s">
        <v>2</v>
      </c>
      <c r="F17" s="26"/>
      <c r="G17" s="26"/>
    </row>
    <row r="18" spans="1:8" s="25" customFormat="1" ht="12.75" customHeight="1" thickBot="1">
      <c r="A18" s="27" t="s">
        <v>39</v>
      </c>
      <c r="B18" s="76">
        <f>SUM(B19:B25)</f>
        <v>16705</v>
      </c>
      <c r="C18" s="49">
        <f>SUM(C19:C25)</f>
        <v>3341</v>
      </c>
      <c r="D18" s="77">
        <f>SUM(D19:D25)</f>
        <v>2672.8</v>
      </c>
      <c r="F18" s="9"/>
      <c r="G18" s="26"/>
      <c r="H18" s="26"/>
    </row>
    <row r="19" spans="1:8" s="25" customFormat="1" ht="12.75" customHeight="1">
      <c r="A19" s="28" t="s">
        <v>32</v>
      </c>
      <c r="B19" s="34">
        <v>1555</v>
      </c>
      <c r="C19" s="54">
        <f aca="true" t="shared" si="0" ref="C19:C27">SUM(B19/5)</f>
        <v>311</v>
      </c>
      <c r="D19" s="35">
        <f>(B19-C19)/5</f>
        <v>248.8</v>
      </c>
      <c r="E19"/>
      <c r="F19" s="32"/>
      <c r="G19" s="50"/>
      <c r="H19" s="26"/>
    </row>
    <row r="20" spans="1:8" s="25" customFormat="1" ht="12.75" customHeight="1">
      <c r="A20" s="29" t="s">
        <v>52</v>
      </c>
      <c r="B20" s="36">
        <v>1555</v>
      </c>
      <c r="C20" s="54">
        <f t="shared" si="0"/>
        <v>311</v>
      </c>
      <c r="D20" s="55">
        <f aca="true" t="shared" si="1" ref="D20">(B20-C20)/5</f>
        <v>248.8</v>
      </c>
      <c r="E20"/>
      <c r="F20" s="45"/>
      <c r="G20" s="50"/>
      <c r="H20" s="26"/>
    </row>
    <row r="21" spans="1:8" s="25" customFormat="1" ht="12.75" customHeight="1">
      <c r="A21" s="29" t="s">
        <v>33</v>
      </c>
      <c r="B21" s="36">
        <v>1555</v>
      </c>
      <c r="C21" s="54">
        <f t="shared" si="0"/>
        <v>311</v>
      </c>
      <c r="D21" s="37">
        <f>(B21-C21)/5</f>
        <v>248.8</v>
      </c>
      <c r="E21"/>
      <c r="F21" s="32"/>
      <c r="G21" s="50"/>
      <c r="H21" s="26"/>
    </row>
    <row r="22" spans="1:8" s="25" customFormat="1" ht="12.75" customHeight="1">
      <c r="A22" s="31" t="s">
        <v>34</v>
      </c>
      <c r="B22" s="38">
        <v>3495</v>
      </c>
      <c r="C22" s="54">
        <f t="shared" si="0"/>
        <v>699</v>
      </c>
      <c r="D22" s="39">
        <f aca="true" t="shared" si="2" ref="D22:D27">(B22-C22)/5</f>
        <v>559.2</v>
      </c>
      <c r="F22" s="32"/>
      <c r="G22" s="50"/>
      <c r="H22" s="51"/>
    </row>
    <row r="23" spans="1:8" s="25" customFormat="1" ht="12.75" customHeight="1">
      <c r="A23" s="31" t="s">
        <v>35</v>
      </c>
      <c r="B23" s="38">
        <v>3495</v>
      </c>
      <c r="C23" s="54">
        <f t="shared" si="0"/>
        <v>699</v>
      </c>
      <c r="D23" s="39">
        <f t="shared" si="2"/>
        <v>559.2</v>
      </c>
      <c r="F23" s="32"/>
      <c r="G23" s="50"/>
      <c r="H23" s="26"/>
    </row>
    <row r="24" spans="1:8" s="25" customFormat="1" ht="12.75" customHeight="1">
      <c r="A24" s="31" t="s">
        <v>36</v>
      </c>
      <c r="B24" s="38">
        <v>1555</v>
      </c>
      <c r="C24" s="54">
        <f t="shared" si="0"/>
        <v>311</v>
      </c>
      <c r="D24" s="39">
        <f t="shared" si="2"/>
        <v>248.8</v>
      </c>
      <c r="F24" s="32"/>
      <c r="G24" s="50"/>
      <c r="H24" s="26"/>
    </row>
    <row r="25" spans="1:8" s="25" customFormat="1" ht="12.75" customHeight="1">
      <c r="A25" s="43" t="s">
        <v>42</v>
      </c>
      <c r="B25" s="41">
        <v>3495</v>
      </c>
      <c r="C25" s="54">
        <f t="shared" si="0"/>
        <v>699</v>
      </c>
      <c r="D25" s="39">
        <f t="shared" si="2"/>
        <v>559.2</v>
      </c>
      <c r="F25" s="33"/>
      <c r="G25" s="52"/>
      <c r="H25" s="26"/>
    </row>
    <row r="26" spans="1:8" s="25" customFormat="1" ht="12.75" customHeight="1" thickBot="1">
      <c r="A26" s="44" t="s">
        <v>37</v>
      </c>
      <c r="B26" s="42">
        <v>3495</v>
      </c>
      <c r="C26" s="57">
        <f t="shared" si="0"/>
        <v>699</v>
      </c>
      <c r="D26" s="40">
        <f t="shared" si="2"/>
        <v>559.2</v>
      </c>
      <c r="F26" s="33"/>
      <c r="G26" s="52"/>
      <c r="H26" s="26"/>
    </row>
    <row r="27" spans="1:8" ht="12.75" customHeight="1" thickBot="1">
      <c r="A27" s="6"/>
      <c r="B27" s="7"/>
      <c r="C27" s="8"/>
      <c r="D27" s="8"/>
      <c r="F27" s="32"/>
      <c r="G27" s="50"/>
      <c r="H27" s="51"/>
    </row>
    <row r="28" spans="1:8" s="25" customFormat="1" ht="12.75" customHeight="1" thickBot="1">
      <c r="A28" s="47" t="s">
        <v>22</v>
      </c>
      <c r="B28" s="71" t="s">
        <v>17</v>
      </c>
      <c r="C28" s="48" t="s">
        <v>43</v>
      </c>
      <c r="D28" s="72" t="s">
        <v>2</v>
      </c>
      <c r="F28" s="26"/>
      <c r="G28" s="26"/>
      <c r="H28" s="26"/>
    </row>
    <row r="29" spans="1:7" s="25" customFormat="1" ht="12.75" customHeight="1" thickBot="1">
      <c r="A29" s="30" t="s">
        <v>41</v>
      </c>
      <c r="B29" s="76">
        <f>SUM(B30:B36)</f>
        <v>16705</v>
      </c>
      <c r="C29" s="49">
        <f>SUM(C30:C36)</f>
        <v>3341</v>
      </c>
      <c r="D29" s="77">
        <f>SUM(D30:D36)</f>
        <v>2672.8</v>
      </c>
      <c r="F29" s="26"/>
      <c r="G29" s="26"/>
    </row>
    <row r="30" spans="1:7" s="25" customFormat="1" ht="12.75" customHeight="1">
      <c r="A30" s="28" t="s">
        <v>32</v>
      </c>
      <c r="B30" s="34">
        <v>1555</v>
      </c>
      <c r="C30" s="54">
        <f aca="true" t="shared" si="3" ref="C30:C37">SUM(B30/5)</f>
        <v>311</v>
      </c>
      <c r="D30" s="35">
        <f>(B30-C30)/5</f>
        <v>248.8</v>
      </c>
      <c r="F30" s="26"/>
      <c r="G30" s="26"/>
    </row>
    <row r="31" spans="1:7" s="25" customFormat="1" ht="12.75" customHeight="1">
      <c r="A31" s="29" t="s">
        <v>52</v>
      </c>
      <c r="B31" s="36">
        <v>1555</v>
      </c>
      <c r="C31" s="54">
        <f t="shared" si="3"/>
        <v>311</v>
      </c>
      <c r="D31" s="37">
        <f>(B31-C31)/5</f>
        <v>248.8</v>
      </c>
      <c r="F31" s="26"/>
      <c r="G31" s="26"/>
    </row>
    <row r="32" spans="1:7" s="25" customFormat="1" ht="12.75" customHeight="1">
      <c r="A32" s="29" t="s">
        <v>33</v>
      </c>
      <c r="B32" s="36">
        <v>1555</v>
      </c>
      <c r="C32" s="54">
        <f t="shared" si="3"/>
        <v>311</v>
      </c>
      <c r="D32" s="37">
        <f>(B32-C32)/5</f>
        <v>248.8</v>
      </c>
      <c r="F32" s="26"/>
      <c r="G32" s="26"/>
    </row>
    <row r="33" spans="1:7" s="25" customFormat="1" ht="12.75" customHeight="1">
      <c r="A33" s="31" t="s">
        <v>34</v>
      </c>
      <c r="B33" s="38">
        <v>3495</v>
      </c>
      <c r="C33" s="54">
        <f t="shared" si="3"/>
        <v>699</v>
      </c>
      <c r="D33" s="39">
        <f aca="true" t="shared" si="4" ref="D33:D37">(B33-C33)/5</f>
        <v>559.2</v>
      </c>
      <c r="F33" s="26"/>
      <c r="G33" s="26"/>
    </row>
    <row r="34" spans="1:7" s="25" customFormat="1" ht="12.75" customHeight="1">
      <c r="A34" s="31" t="s">
        <v>38</v>
      </c>
      <c r="B34" s="38">
        <v>3495</v>
      </c>
      <c r="C34" s="54">
        <f t="shared" si="3"/>
        <v>699</v>
      </c>
      <c r="D34" s="39">
        <f t="shared" si="4"/>
        <v>559.2</v>
      </c>
      <c r="F34" s="26"/>
      <c r="G34" s="26"/>
    </row>
    <row r="35" spans="1:7" s="25" customFormat="1" ht="12.75" customHeight="1">
      <c r="A35" s="31" t="s">
        <v>36</v>
      </c>
      <c r="B35" s="38">
        <v>1555</v>
      </c>
      <c r="C35" s="54">
        <f t="shared" si="3"/>
        <v>311</v>
      </c>
      <c r="D35" s="39">
        <f t="shared" si="4"/>
        <v>248.8</v>
      </c>
      <c r="F35" s="26"/>
      <c r="G35" s="26"/>
    </row>
    <row r="36" spans="1:7" s="25" customFormat="1" ht="12.75" customHeight="1">
      <c r="A36" s="43" t="s">
        <v>42</v>
      </c>
      <c r="B36" s="41">
        <v>3495</v>
      </c>
      <c r="C36" s="54">
        <f t="shared" si="3"/>
        <v>699</v>
      </c>
      <c r="D36" s="39">
        <f t="shared" si="4"/>
        <v>559.2</v>
      </c>
      <c r="F36" s="26"/>
      <c r="G36" s="26"/>
    </row>
    <row r="37" spans="1:7" s="25" customFormat="1" ht="12.75" customHeight="1" thickBot="1">
      <c r="A37" s="44" t="s">
        <v>37</v>
      </c>
      <c r="B37" s="42">
        <v>3495</v>
      </c>
      <c r="C37" s="57">
        <f t="shared" si="3"/>
        <v>699</v>
      </c>
      <c r="D37" s="40">
        <f t="shared" si="4"/>
        <v>559.2</v>
      </c>
      <c r="F37" s="26"/>
      <c r="G37" s="26"/>
    </row>
    <row r="38" spans="1:4" ht="12.75" customHeight="1" thickBot="1">
      <c r="A38" s="6"/>
      <c r="B38" s="7"/>
      <c r="C38" s="8"/>
      <c r="D38" s="8"/>
    </row>
    <row r="39" spans="1:7" s="25" customFormat="1" ht="12.75" customHeight="1" thickBot="1">
      <c r="A39" s="47" t="s">
        <v>22</v>
      </c>
      <c r="B39" s="71" t="s">
        <v>17</v>
      </c>
      <c r="C39" s="48" t="s">
        <v>43</v>
      </c>
      <c r="D39" s="72" t="s">
        <v>2</v>
      </c>
      <c r="F39" s="26"/>
      <c r="G39" s="26"/>
    </row>
    <row r="40" spans="1:4" s="25" customFormat="1" ht="12.75" customHeight="1" thickBot="1">
      <c r="A40" s="30" t="s">
        <v>40</v>
      </c>
      <c r="B40" s="76">
        <f>SUM(B41:B47)</f>
        <v>16705</v>
      </c>
      <c r="C40" s="49">
        <f>SUM(C41:C47)</f>
        <v>3341</v>
      </c>
      <c r="D40" s="77">
        <f>SUM(D41:D47)</f>
        <v>2672.8</v>
      </c>
    </row>
    <row r="41" spans="1:4" s="25" customFormat="1" ht="12.75" customHeight="1">
      <c r="A41" s="28" t="s">
        <v>32</v>
      </c>
      <c r="B41" s="34">
        <v>1555</v>
      </c>
      <c r="C41" s="56">
        <f aca="true" t="shared" si="5" ref="C41:C48">SUM(B41/5)</f>
        <v>311</v>
      </c>
      <c r="D41" s="35">
        <f>(B41-C41)/5</f>
        <v>248.8</v>
      </c>
    </row>
    <row r="42" spans="1:4" s="25" customFormat="1" ht="12.75" customHeight="1">
      <c r="A42" s="29" t="s">
        <v>52</v>
      </c>
      <c r="B42" s="36">
        <v>1555</v>
      </c>
      <c r="C42" s="54">
        <f t="shared" si="5"/>
        <v>311</v>
      </c>
      <c r="D42" s="37">
        <f>(B42-C42)/5</f>
        <v>248.8</v>
      </c>
    </row>
    <row r="43" spans="1:4" s="25" customFormat="1" ht="12.75" customHeight="1">
      <c r="A43" s="29" t="s">
        <v>33</v>
      </c>
      <c r="B43" s="36">
        <v>1555</v>
      </c>
      <c r="C43" s="54">
        <f t="shared" si="5"/>
        <v>311</v>
      </c>
      <c r="D43" s="37">
        <f>(B43-C43)/5</f>
        <v>248.8</v>
      </c>
    </row>
    <row r="44" spans="1:4" s="25" customFormat="1" ht="12.75" customHeight="1">
      <c r="A44" s="31" t="s">
        <v>34</v>
      </c>
      <c r="B44" s="38">
        <v>3495</v>
      </c>
      <c r="C44" s="54">
        <f t="shared" si="5"/>
        <v>699</v>
      </c>
      <c r="D44" s="39">
        <f aca="true" t="shared" si="6" ref="D44:D48">(B44-C44)/5</f>
        <v>559.2</v>
      </c>
    </row>
    <row r="45" spans="1:4" s="25" customFormat="1" ht="12.75" customHeight="1">
      <c r="A45" s="31" t="s">
        <v>38</v>
      </c>
      <c r="B45" s="38">
        <v>3495</v>
      </c>
      <c r="C45" s="54">
        <f t="shared" si="5"/>
        <v>699</v>
      </c>
      <c r="D45" s="39">
        <f t="shared" si="6"/>
        <v>559.2</v>
      </c>
    </row>
    <row r="46" spans="1:4" s="25" customFormat="1" ht="12.75" customHeight="1">
      <c r="A46" s="31" t="s">
        <v>36</v>
      </c>
      <c r="B46" s="38">
        <v>1555</v>
      </c>
      <c r="C46" s="54">
        <f t="shared" si="5"/>
        <v>311</v>
      </c>
      <c r="D46" s="39">
        <f t="shared" si="6"/>
        <v>248.8</v>
      </c>
    </row>
    <row r="47" spans="1:4" s="25" customFormat="1" ht="12.75" customHeight="1">
      <c r="A47" s="43" t="s">
        <v>42</v>
      </c>
      <c r="B47" s="41">
        <v>3495</v>
      </c>
      <c r="C47" s="54">
        <f t="shared" si="5"/>
        <v>699</v>
      </c>
      <c r="D47" s="39">
        <f t="shared" si="6"/>
        <v>559.2</v>
      </c>
    </row>
    <row r="48" spans="1:4" s="25" customFormat="1" ht="12.75" customHeight="1" thickBot="1">
      <c r="A48" s="44" t="s">
        <v>37</v>
      </c>
      <c r="B48" s="42">
        <v>3495</v>
      </c>
      <c r="C48" s="57">
        <f t="shared" si="5"/>
        <v>699</v>
      </c>
      <c r="D48" s="40">
        <f t="shared" si="6"/>
        <v>559.2</v>
      </c>
    </row>
    <row r="49" spans="1:4" ht="12.75" customHeight="1">
      <c r="A49" s="6"/>
      <c r="B49" s="7"/>
      <c r="C49" s="8"/>
      <c r="D49" s="8"/>
    </row>
    <row r="50" spans="1:6" ht="12.75" customHeight="1" thickBot="1">
      <c r="A50" s="58"/>
      <c r="B50" s="59"/>
      <c r="C50" s="59"/>
      <c r="D50" s="60"/>
      <c r="F50" s="51"/>
    </row>
    <row r="51" spans="1:6" ht="12.75" customHeight="1">
      <c r="A51" s="47" t="s">
        <v>22</v>
      </c>
      <c r="B51" s="71" t="s">
        <v>17</v>
      </c>
      <c r="C51" s="61" t="s">
        <v>43</v>
      </c>
      <c r="D51" s="72" t="s">
        <v>2</v>
      </c>
      <c r="F51" s="51"/>
    </row>
    <row r="52" spans="1:6" ht="12.75" customHeight="1" thickBot="1">
      <c r="A52" s="62" t="s">
        <v>47</v>
      </c>
      <c r="B52" s="70">
        <f>SUM(B53:B62)</f>
        <v>6207</v>
      </c>
      <c r="C52" s="49">
        <f>SUM(C53:C62)</f>
        <v>1241.3999999999999</v>
      </c>
      <c r="D52" s="63">
        <f>SUM(D53:D62)</f>
        <v>993.12</v>
      </c>
      <c r="F52" s="51"/>
    </row>
    <row r="53" spans="1:6" ht="12.75" customHeight="1">
      <c r="A53" s="28" t="s">
        <v>48</v>
      </c>
      <c r="B53" s="34">
        <v>1552</v>
      </c>
      <c r="C53" s="56">
        <f aca="true" t="shared" si="7" ref="C53:C56">SUM(B53/5)</f>
        <v>310.4</v>
      </c>
      <c r="D53" s="35">
        <f>(B53-C53)/5</f>
        <v>248.32</v>
      </c>
      <c r="F53" s="51"/>
    </row>
    <row r="54" spans="1:6" ht="12.75" customHeight="1">
      <c r="A54" s="29" t="s">
        <v>49</v>
      </c>
      <c r="B54" s="36">
        <v>1552</v>
      </c>
      <c r="C54" s="54">
        <f t="shared" si="7"/>
        <v>310.4</v>
      </c>
      <c r="D54" s="37">
        <f>(B54-C54)/5</f>
        <v>248.32</v>
      </c>
      <c r="F54" s="51"/>
    </row>
    <row r="55" spans="1:6" ht="12.75" customHeight="1">
      <c r="A55" s="29" t="s">
        <v>50</v>
      </c>
      <c r="B55" s="36">
        <v>1552</v>
      </c>
      <c r="C55" s="54">
        <f t="shared" si="7"/>
        <v>310.4</v>
      </c>
      <c r="D55" s="37">
        <f>(B55-C55)/5</f>
        <v>248.32</v>
      </c>
      <c r="F55" s="51"/>
    </row>
    <row r="56" spans="1:6" ht="12.75" customHeight="1" thickBot="1">
      <c r="A56" s="64" t="s">
        <v>51</v>
      </c>
      <c r="B56" s="65">
        <v>1551</v>
      </c>
      <c r="C56" s="57">
        <f t="shared" si="7"/>
        <v>310.2</v>
      </c>
      <c r="D56" s="66">
        <f>(B56-C56)/5</f>
        <v>248.16</v>
      </c>
      <c r="F56" s="51"/>
    </row>
    <row r="57" spans="1:6" ht="12.75" customHeight="1">
      <c r="A57" s="58"/>
      <c r="B57" s="59"/>
      <c r="C57" s="59"/>
      <c r="D57" s="60"/>
      <c r="F57" s="51"/>
    </row>
    <row r="58" spans="1:6" ht="12.75" customHeight="1">
      <c r="A58" s="58"/>
      <c r="B58" s="59"/>
      <c r="C58" s="59"/>
      <c r="D58" s="60"/>
      <c r="F58" s="51"/>
    </row>
    <row r="59" spans="1:6" ht="12.75" customHeight="1">
      <c r="A59" s="58"/>
      <c r="B59" s="59"/>
      <c r="C59" s="59"/>
      <c r="D59" s="60"/>
      <c r="F59" s="51"/>
    </row>
    <row r="60" spans="1:6" ht="12.75" customHeight="1">
      <c r="A60" s="58"/>
      <c r="B60" s="59"/>
      <c r="C60" s="59"/>
      <c r="D60" s="60"/>
      <c r="F60" s="51"/>
    </row>
    <row r="62" spans="1:4" ht="12" customHeight="1">
      <c r="A62" s="1" t="s">
        <v>8</v>
      </c>
      <c r="B62" s="4"/>
      <c r="C62" s="4"/>
      <c r="D62" s="4"/>
    </row>
    <row r="63" spans="1:4" ht="12" customHeight="1">
      <c r="A63" s="12" t="s">
        <v>9</v>
      </c>
      <c r="B63" s="4"/>
      <c r="C63" s="4"/>
      <c r="D63" s="4"/>
    </row>
    <row r="64" spans="1:4" ht="12" customHeight="1">
      <c r="A64" s="4" t="s">
        <v>10</v>
      </c>
      <c r="B64" s="13">
        <v>150</v>
      </c>
      <c r="C64" s="13"/>
      <c r="D64" s="4"/>
    </row>
    <row r="65" spans="1:2" ht="12.75">
      <c r="A65" s="10" t="s">
        <v>27</v>
      </c>
      <c r="B65" s="11">
        <v>50</v>
      </c>
    </row>
    <row r="66" spans="1:2" ht="12.75">
      <c r="A66" s="10" t="s">
        <v>29</v>
      </c>
      <c r="B66" s="11"/>
    </row>
    <row r="67" spans="1:2" ht="12.75">
      <c r="A67" s="4" t="s">
        <v>28</v>
      </c>
      <c r="B67" s="11">
        <v>0.8</v>
      </c>
    </row>
    <row r="68" spans="1:2" ht="12.75">
      <c r="A68" s="4" t="s">
        <v>30</v>
      </c>
      <c r="B68" s="11" t="s">
        <v>31</v>
      </c>
    </row>
    <row r="69" spans="1:4" ht="12" customHeight="1">
      <c r="A69" s="14"/>
      <c r="B69" s="4"/>
      <c r="C69" s="15"/>
      <c r="D69" s="4"/>
    </row>
    <row r="70" spans="1:4" ht="12" customHeight="1">
      <c r="A70" s="2" t="s">
        <v>11</v>
      </c>
      <c r="B70" s="4"/>
      <c r="C70" s="4"/>
      <c r="D70" s="4"/>
    </row>
    <row r="71" spans="1:4" ht="12" customHeight="1">
      <c r="A71" s="73" t="s">
        <v>18</v>
      </c>
      <c r="B71" s="73"/>
      <c r="C71" s="73"/>
      <c r="D71" s="73"/>
    </row>
    <row r="72" spans="1:4" ht="12" customHeight="1">
      <c r="A72" s="16"/>
      <c r="B72" s="16"/>
      <c r="C72" s="16"/>
      <c r="D72" s="16"/>
    </row>
    <row r="73" spans="1:4" ht="12" customHeight="1">
      <c r="A73" s="3" t="s">
        <v>3</v>
      </c>
      <c r="B73" s="4"/>
      <c r="C73" s="4"/>
      <c r="D73" s="4"/>
    </row>
    <row r="74" spans="1:4" ht="12" customHeight="1">
      <c r="A74" s="5" t="s">
        <v>4</v>
      </c>
      <c r="B74" s="4"/>
      <c r="C74" s="4"/>
      <c r="D74" s="4"/>
    </row>
    <row r="75" spans="1:4" ht="12" customHeight="1">
      <c r="A75" s="5" t="s">
        <v>12</v>
      </c>
      <c r="B75" s="4"/>
      <c r="C75" s="4"/>
      <c r="D75" s="4"/>
    </row>
    <row r="76" spans="1:4" ht="12" customHeight="1">
      <c r="A76" s="5" t="s">
        <v>5</v>
      </c>
      <c r="B76" s="4"/>
      <c r="C76" s="4"/>
      <c r="D76" s="4"/>
    </row>
    <row r="77" spans="1:4" ht="12" customHeight="1">
      <c r="A77" s="5" t="s">
        <v>6</v>
      </c>
      <c r="B77" s="4"/>
      <c r="C77" s="4"/>
      <c r="D77" s="4"/>
    </row>
    <row r="78" spans="1:4" ht="12" customHeight="1">
      <c r="A78" s="5" t="s">
        <v>13</v>
      </c>
      <c r="B78" s="4"/>
      <c r="C78" s="4"/>
      <c r="D78" s="4"/>
    </row>
    <row r="79" spans="1:4" ht="12" customHeight="1">
      <c r="A79" s="5" t="s">
        <v>14</v>
      </c>
      <c r="B79" s="4"/>
      <c r="C79" s="4"/>
      <c r="D79" s="4"/>
    </row>
    <row r="80" spans="1:4" ht="12" customHeight="1">
      <c r="A80" s="5" t="s">
        <v>15</v>
      </c>
      <c r="B80" s="4"/>
      <c r="C80" s="4"/>
      <c r="D80" s="4"/>
    </row>
    <row r="81" spans="1:4" ht="12" customHeight="1">
      <c r="A81" s="5" t="s">
        <v>16</v>
      </c>
      <c r="B81" s="4"/>
      <c r="C81" s="4"/>
      <c r="D81" s="4"/>
    </row>
    <row r="82" spans="1:4" ht="12" customHeight="1">
      <c r="A82" s="5"/>
      <c r="B82" s="4"/>
      <c r="C82" s="4"/>
      <c r="D82" s="4"/>
    </row>
    <row r="83" ht="12.75">
      <c r="A83" s="3" t="s">
        <v>44</v>
      </c>
    </row>
    <row r="84" ht="12.75">
      <c r="A84" s="5" t="s">
        <v>45</v>
      </c>
    </row>
    <row r="86" ht="12.75">
      <c r="A86" s="14" t="s">
        <v>46</v>
      </c>
    </row>
    <row r="96" ht="12.75">
      <c r="A96" s="67" t="s">
        <v>53</v>
      </c>
    </row>
    <row r="97" ht="12.75">
      <c r="A97" s="68" t="s">
        <v>54</v>
      </c>
    </row>
    <row r="98" ht="12.75">
      <c r="A98" s="69" t="s">
        <v>58</v>
      </c>
    </row>
    <row r="99" ht="12.75">
      <c r="A99" s="68" t="s">
        <v>55</v>
      </c>
    </row>
    <row r="100" ht="12.75">
      <c r="A100" s="68" t="s">
        <v>59</v>
      </c>
    </row>
    <row r="101" ht="12.75">
      <c r="A101" s="68" t="s">
        <v>56</v>
      </c>
    </row>
    <row r="102" ht="12.75">
      <c r="A102" s="68" t="s">
        <v>60</v>
      </c>
    </row>
    <row r="104" ht="12.75">
      <c r="A104" s="68" t="s">
        <v>57</v>
      </c>
    </row>
  </sheetData>
  <mergeCells count="3">
    <mergeCell ref="A71:D71"/>
    <mergeCell ref="A14:D14"/>
    <mergeCell ref="A5:C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Footer>&amp;L&amp;8Roodepoort West Campus - NC(V) Class Fees 2024 
- Full Time / Part Time&amp;C&amp;8                                          2023-10-24&amp;R&amp;8Page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Alidas</dc:creator>
  <cp:keywords/>
  <dc:description/>
  <cp:lastModifiedBy>Alida Sinden</cp:lastModifiedBy>
  <cp:lastPrinted>2022-11-28T07:04:13Z</cp:lastPrinted>
  <dcterms:created xsi:type="dcterms:W3CDTF">2009-10-20T08:53:36Z</dcterms:created>
  <dcterms:modified xsi:type="dcterms:W3CDTF">2023-12-11T09:36:06Z</dcterms:modified>
  <cp:category/>
  <cp:version/>
  <cp:contentType/>
  <cp:contentStatus/>
</cp:coreProperties>
</file>