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" windowWidth="15192" windowHeight="8448" activeTab="0"/>
  </bookViews>
  <sheets>
    <sheet name="Engineering" sheetId="5" r:id="rId1"/>
  </sheets>
  <definedNames/>
  <calcPr calcId="152511"/>
</workbook>
</file>

<file path=xl/sharedStrings.xml><?xml version="1.0" encoding="utf-8"?>
<sst xmlns="http://schemas.openxmlformats.org/spreadsheetml/2006/main" count="136" uniqueCount="82">
  <si>
    <r>
      <t>Please note</t>
    </r>
    <r>
      <rPr>
        <b/>
        <sz val="9"/>
        <rFont val="Arial"/>
        <family val="2"/>
      </rPr>
      <t>:</t>
    </r>
  </si>
  <si>
    <t>INSTALMENTS</t>
  </si>
  <si>
    <t>CONDITIONS REGARDING INSTALMENTS :</t>
  </si>
  <si>
    <t xml:space="preserve">1.   The person responsible for payment must come to the College in person to sign the agreement form </t>
  </si>
  <si>
    <t xml:space="preserve">2.   Even if a student is 21 years of age, the student has to bring a parent or guardian to stand surety of payment.  </t>
  </si>
  <si>
    <t xml:space="preserve">3.   Learners applying for a bursary will be held responsible for payment of installments until the bursary </t>
  </si>
  <si>
    <r>
      <t xml:space="preserve">SWGC operates on a </t>
    </r>
    <r>
      <rPr>
        <b/>
        <sz val="9"/>
        <rFont val="Arial"/>
        <family val="2"/>
      </rPr>
      <t>CASH FREE</t>
    </r>
    <r>
      <rPr>
        <sz val="9"/>
        <rFont val="Arial"/>
        <family val="2"/>
      </rPr>
      <t xml:space="preserve"> system.</t>
    </r>
  </si>
  <si>
    <t>Notes</t>
  </si>
  <si>
    <t>Other Fees</t>
  </si>
  <si>
    <t>Exam and supplementary exam fees per subject</t>
  </si>
  <si>
    <t>NC(V) Prescribed textbooks will be supplied and will remain the property of the College.</t>
  </si>
  <si>
    <t xml:space="preserve">       with a certified copy of his/her ID, as well as proof of residence.</t>
  </si>
  <si>
    <t xml:space="preserve">      is made available, where after the payments made to date will be refunded.</t>
  </si>
  <si>
    <t>4.   First instalments must be paid in full by :   End of January</t>
  </si>
  <si>
    <t>5.   Last instalments must be paid in full by :   End of June</t>
  </si>
  <si>
    <t>6.   Learners must ensure they receive a printed college receipt after handing in proof of bank deposit slip.</t>
  </si>
  <si>
    <t>COURSE PRICE</t>
  </si>
  <si>
    <t>Examination only written October/November and supplementary February/March the following year.</t>
  </si>
  <si>
    <t xml:space="preserve">Revised: </t>
  </si>
  <si>
    <t>Molapo Campus</t>
  </si>
  <si>
    <t>Fax:  011 984 0136</t>
  </si>
  <si>
    <t>PROGRAMMES</t>
  </si>
  <si>
    <t>E-mail:  molapo@swgc.co.za</t>
  </si>
  <si>
    <t>Molapo</t>
  </si>
  <si>
    <t>MOLAPO CAMPUS</t>
  </si>
  <si>
    <t>Molele Street Cnr Koma</t>
  </si>
  <si>
    <t>Student card is free, but if card is lost student pay</t>
  </si>
  <si>
    <t>Planko mat card is free, students must load own money</t>
  </si>
  <si>
    <t>Photo copies</t>
  </si>
  <si>
    <t>Re-issue of Books</t>
  </si>
  <si>
    <t>Cost price plus 15%</t>
  </si>
  <si>
    <t>Construction Planning</t>
  </si>
  <si>
    <t>Plant and Equipment</t>
  </si>
  <si>
    <t>Materials</t>
  </si>
  <si>
    <t>Plant Equipment Level</t>
  </si>
  <si>
    <t>Construction Supervision</t>
  </si>
  <si>
    <t>Engineering Fundamentals</t>
  </si>
  <si>
    <t>Engineering Technology</t>
  </si>
  <si>
    <t>Engineering Systems</t>
  </si>
  <si>
    <t>Automotive Repair and Maintenance (O)</t>
  </si>
  <si>
    <t>Engineering Practice and Maintenance</t>
  </si>
  <si>
    <t>Material Technology</t>
  </si>
  <si>
    <t>Engineering Graphics and Design</t>
  </si>
  <si>
    <t>Engineering Processes</t>
  </si>
  <si>
    <t>Professional Engineering Practice</t>
  </si>
  <si>
    <t>Applied Engineering Technology</t>
  </si>
  <si>
    <t>ENGINEERING AND  RELATED DESIGN L2</t>
  </si>
  <si>
    <t>ENGINEERING AND  RELATED DESIGN L3</t>
  </si>
  <si>
    <t>ENGINEERING AND  RELATED DESIGN L4</t>
  </si>
  <si>
    <t>Fundamentals: English First Additional Language</t>
  </si>
  <si>
    <t>Fundamentals: Mathematics</t>
  </si>
  <si>
    <t>CIVIL ENGINEERING &amp; BUILDING CONSTRUCTION L2</t>
  </si>
  <si>
    <t>CIVIL ENGINEERING &amp; BUILDING CONSTRUCTION L3</t>
  </si>
  <si>
    <t>CIVIL ENGINEERING &amp; BUILDING CONSTRUCTION L4</t>
  </si>
  <si>
    <r>
      <t xml:space="preserve">Carpentry and Roof Work (O)*   </t>
    </r>
    <r>
      <rPr>
        <b/>
        <i/>
        <sz val="9"/>
        <color indexed="10"/>
        <rFont val="Arial"/>
        <family val="2"/>
      </rPr>
      <t>OR</t>
    </r>
  </si>
  <si>
    <r>
      <t xml:space="preserve">Masonry (O)*   </t>
    </r>
    <r>
      <rPr>
        <b/>
        <i/>
        <sz val="9"/>
        <color indexed="10"/>
        <rFont val="Arial"/>
        <family val="2"/>
      </rPr>
      <t>OR</t>
    </r>
  </si>
  <si>
    <r>
      <t xml:space="preserve">Plumbing (O)*   </t>
    </r>
    <r>
      <rPr>
        <b/>
        <i/>
        <sz val="9"/>
        <color indexed="10"/>
        <rFont val="Arial"/>
        <family val="2"/>
      </rPr>
      <t>OR</t>
    </r>
  </si>
  <si>
    <r>
      <t xml:space="preserve">Fitting and Turning (O)   </t>
    </r>
    <r>
      <rPr>
        <b/>
        <i/>
        <sz val="9"/>
        <color indexed="10"/>
        <rFont val="Arial"/>
        <family val="2"/>
      </rPr>
      <t>OR</t>
    </r>
  </si>
  <si>
    <r>
      <t xml:space="preserve">Welding (O)   </t>
    </r>
    <r>
      <rPr>
        <b/>
        <i/>
        <sz val="9"/>
        <color indexed="10"/>
        <rFont val="Arial"/>
        <family val="2"/>
      </rPr>
      <t>OR</t>
    </r>
  </si>
  <si>
    <r>
      <t xml:space="preserve">Automotive Repair and Maintenance (O)   </t>
    </r>
    <r>
      <rPr>
        <b/>
        <i/>
        <sz val="9"/>
        <color indexed="10"/>
        <rFont val="Arial"/>
        <family val="2"/>
      </rPr>
      <t>OR</t>
    </r>
  </si>
  <si>
    <t>PART TIME STUDIES :</t>
  </si>
  <si>
    <t>1.      Full fees per subject paid on registration.</t>
  </si>
  <si>
    <r>
      <t>E &amp; O E</t>
    </r>
    <r>
      <rPr>
        <sz val="9"/>
        <rFont val="Arial"/>
        <family val="2"/>
      </rPr>
      <t xml:space="preserve">  -  Errors and Omissions Excepted</t>
    </r>
  </si>
  <si>
    <t xml:space="preserve">20% DEPOSIT </t>
  </si>
  <si>
    <t>PRE-VOCATIONAL LEARNING PROGRAMME (PLP)</t>
  </si>
  <si>
    <t>Foundational English</t>
  </si>
  <si>
    <t>Foundational Mathemaitcs</t>
  </si>
  <si>
    <t>Foundational Science</t>
  </si>
  <si>
    <t>Life Skills and Technology</t>
  </si>
  <si>
    <t>Fundamentals: Life Skills and Computer Literacy</t>
  </si>
  <si>
    <t>BANK DETAILS:</t>
  </si>
  <si>
    <t>Standard Bank</t>
  </si>
  <si>
    <r>
      <t>Account Type:</t>
    </r>
    <r>
      <rPr>
        <sz val="10"/>
        <rFont val="Arial"/>
        <family val="2"/>
      </rPr>
      <t xml:space="preserve"> Business Current Account</t>
    </r>
  </si>
  <si>
    <r>
      <t>Branch:</t>
    </r>
    <r>
      <rPr>
        <sz val="10"/>
        <rFont val="Arial"/>
        <family val="2"/>
      </rPr>
      <t xml:space="preserve"> The Glen</t>
    </r>
  </si>
  <si>
    <r>
      <t xml:space="preserve">Email proof of payment: </t>
    </r>
    <r>
      <rPr>
        <sz val="10"/>
        <rFont val="Arial"/>
        <family val="2"/>
      </rPr>
      <t>banking@swgc.co.za</t>
    </r>
  </si>
  <si>
    <r>
      <rPr>
        <b/>
        <sz val="10"/>
        <rFont val="Arial"/>
        <family val="2"/>
      </rPr>
      <t>Account Name:</t>
    </r>
    <r>
      <rPr>
        <sz val="10"/>
        <rFont val="Arial"/>
        <family val="2"/>
      </rPr>
      <t xml:space="preserve"> SWGC Molapo (Campus)</t>
    </r>
  </si>
  <si>
    <r>
      <t>Account Number:</t>
    </r>
    <r>
      <rPr>
        <sz val="10"/>
        <rFont val="Arial"/>
        <family val="2"/>
      </rPr>
      <t xml:space="preserve"> 200057464</t>
    </r>
  </si>
  <si>
    <r>
      <t xml:space="preserve">Only once the deposit slips are </t>
    </r>
    <r>
      <rPr>
        <b/>
        <sz val="9"/>
        <rFont val="Arial"/>
        <family val="2"/>
      </rPr>
      <t>received back</t>
    </r>
    <r>
      <rPr>
        <sz val="9"/>
        <rFont val="Arial"/>
        <family val="2"/>
      </rPr>
      <t xml:space="preserve"> at the office, the student will be registered on the computer.</t>
    </r>
  </si>
  <si>
    <r>
      <t>Branch Code:</t>
    </r>
    <r>
      <rPr>
        <sz val="10"/>
        <rFont val="Arial"/>
        <family val="2"/>
      </rPr>
      <t xml:space="preserve"> 006005</t>
    </r>
  </si>
  <si>
    <t>Tel:  010 141 8000</t>
  </si>
  <si>
    <r>
      <t xml:space="preserve">Customised pre-printed deposit slips are issued at the Campus and fees can be paid in at any </t>
    </r>
    <r>
      <rPr>
        <b/>
        <sz val="9"/>
        <rFont val="Arial"/>
        <family val="2"/>
      </rPr>
      <t>STANDARD BANK.</t>
    </r>
  </si>
  <si>
    <t>NC(V) CLASS FEES 2024 - FULL TIME / PART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</si>
</sst>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&quot;\ #,##0.00;[Red]&quot;R&quot;\ \-#,##0.00"/>
    <numFmt numFmtId="165" formatCode="&quot;R&quot;\ #,##0.00"/>
    <numFmt numFmtId="166" formatCode="yyyy\-mm\-dd;@"/>
  </numFmts>
  <fonts count="1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Comic Sans MS"/>
      <family val="4"/>
    </font>
    <font>
      <sz val="9"/>
      <name val="Century Gothic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i/>
      <sz val="9"/>
      <color indexed="10"/>
      <name val="Arial"/>
      <family val="2"/>
    </font>
    <font>
      <b/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3">
    <xf numFmtId="0" fontId="0" fillId="0" borderId="0" xfId="0"/>
    <xf numFmtId="0" fontId="0" fillId="0" borderId="0" xfId="0" applyFont="1"/>
    <xf numFmtId="0" fontId="3" fillId="0" borderId="0" xfId="20" applyFont="1">
      <alignment/>
      <protection/>
    </xf>
    <xf numFmtId="0" fontId="5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/>
    <xf numFmtId="0" fontId="5" fillId="0" borderId="0" xfId="0" applyFont="1"/>
    <xf numFmtId="165" fontId="5" fillId="0" borderId="0" xfId="0" applyNumberFormat="1" applyFont="1"/>
    <xf numFmtId="0" fontId="4" fillId="0" borderId="0" xfId="0" applyFont="1"/>
    <xf numFmtId="164" fontId="5" fillId="0" borderId="0" xfId="0" applyNumberFormat="1" applyFont="1"/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3" fillId="0" borderId="0" xfId="0" applyFont="1" applyBorder="1"/>
    <xf numFmtId="0" fontId="6" fillId="0" borderId="0" xfId="0" applyFont="1" applyBorder="1" applyAlignment="1">
      <alignment vertical="top" wrapText="1"/>
    </xf>
    <xf numFmtId="165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10" fillId="0" borderId="0" xfId="0" applyFont="1" applyBorder="1"/>
    <xf numFmtId="0" fontId="0" fillId="0" borderId="0" xfId="0" applyFont="1"/>
    <xf numFmtId="165" fontId="0" fillId="0" borderId="0" xfId="0" applyNumberFormat="1" applyFont="1"/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5" fillId="2" borderId="6" xfId="0" applyFont="1" applyFill="1" applyBorder="1" applyAlignment="1">
      <alignment vertical="top" wrapText="1"/>
    </xf>
    <xf numFmtId="0" fontId="4" fillId="0" borderId="2" xfId="0" applyFont="1" applyBorder="1" applyAlignment="1">
      <alignment vertical="top"/>
    </xf>
    <xf numFmtId="165" fontId="5" fillId="0" borderId="7" xfId="0" applyNumberFormat="1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165" fontId="5" fillId="0" borderId="10" xfId="0" applyNumberFormat="1" applyFont="1" applyBorder="1" applyAlignment="1">
      <alignment vertical="center"/>
    </xf>
    <xf numFmtId="0" fontId="13" fillId="0" borderId="6" xfId="0" applyFont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5" fillId="0" borderId="0" xfId="0" applyFont="1" applyAlignment="1">
      <alignment horizontal="right"/>
    </xf>
    <xf numFmtId="165" fontId="6" fillId="0" borderId="12" xfId="0" applyNumberFormat="1" applyFont="1" applyBorder="1" applyAlignment="1">
      <alignment vertical="top" wrapText="1"/>
    </xf>
    <xf numFmtId="165" fontId="5" fillId="0" borderId="13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165" fontId="12" fillId="0" borderId="6" xfId="0" applyNumberFormat="1" applyFont="1" applyBorder="1" applyAlignment="1">
      <alignment vertical="center"/>
    </xf>
    <xf numFmtId="165" fontId="12" fillId="0" borderId="11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12" fillId="0" borderId="6" xfId="0" applyNumberFormat="1" applyFont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0" fontId="0" fillId="0" borderId="0" xfId="0" applyBorder="1"/>
    <xf numFmtId="1" fontId="0" fillId="0" borderId="0" xfId="0" applyNumberFormat="1" applyFont="1" applyBorder="1"/>
    <xf numFmtId="1" fontId="16" fillId="0" borderId="0" xfId="0" applyNumberFormat="1" applyFont="1" applyBorder="1"/>
    <xf numFmtId="0" fontId="5" fillId="2" borderId="15" xfId="0" applyFont="1" applyFill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166" fontId="15" fillId="0" borderId="0" xfId="0" applyNumberFormat="1" applyFont="1"/>
    <xf numFmtId="0" fontId="0" fillId="0" borderId="0" xfId="0" applyFont="1" applyBorder="1"/>
    <xf numFmtId="0" fontId="16" fillId="0" borderId="0" xfId="0" applyFont="1" applyBorder="1"/>
    <xf numFmtId="164" fontId="6" fillId="0" borderId="17" xfId="0" applyNumberFormat="1" applyFont="1" applyBorder="1" applyAlignment="1">
      <alignment vertical="top" wrapText="1"/>
    </xf>
    <xf numFmtId="165" fontId="5" fillId="0" borderId="9" xfId="0" applyNumberFormat="1" applyFont="1" applyBorder="1"/>
    <xf numFmtId="165" fontId="5" fillId="0" borderId="4" xfId="0" applyNumberFormat="1" applyFont="1" applyBorder="1"/>
    <xf numFmtId="165" fontId="5" fillId="0" borderId="5" xfId="0" applyNumberFormat="1" applyFont="1" applyBorder="1"/>
    <xf numFmtId="165" fontId="5" fillId="0" borderId="18" xfId="0" applyNumberFormat="1" applyFont="1" applyBorder="1"/>
    <xf numFmtId="0" fontId="4" fillId="0" borderId="0" xfId="0" applyFont="1"/>
    <xf numFmtId="165" fontId="4" fillId="0" borderId="17" xfId="0" applyNumberFormat="1" applyFont="1" applyBorder="1" applyAlignment="1">
      <alignment vertical="center" wrapText="1"/>
    </xf>
    <xf numFmtId="165" fontId="4" fillId="0" borderId="19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165" fontId="4" fillId="0" borderId="17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vertical="center" wrapText="1"/>
    </xf>
    <xf numFmtId="165" fontId="5" fillId="0" borderId="20" xfId="0" applyNumberFormat="1" applyFont="1" applyBorder="1" applyAlignment="1">
      <alignment vertical="center"/>
    </xf>
    <xf numFmtId="165" fontId="5" fillId="0" borderId="19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28575</xdr:colOff>
      <xdr:row>7</xdr:row>
      <xdr:rowOff>142875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5" t="9214" r="5157" b="9214"/>
        <a:stretch>
          <a:fillRect/>
        </a:stretch>
      </xdr:blipFill>
      <xdr:spPr>
        <a:xfrm>
          <a:off x="2800350" y="0"/>
          <a:ext cx="2657475" cy="1009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abSelected="1" workbookViewId="0" topLeftCell="A1">
      <selection activeCell="A2" sqref="A2"/>
    </sheetView>
  </sheetViews>
  <sheetFormatPr defaultColWidth="9.140625" defaultRowHeight="12.75"/>
  <cols>
    <col min="1" max="1" width="42.00390625" style="0" customWidth="1"/>
    <col min="2" max="2" width="15.00390625" style="0" customWidth="1"/>
    <col min="3" max="3" width="11.00390625" style="0" customWidth="1"/>
    <col min="4" max="4" width="13.421875" style="0" customWidth="1"/>
    <col min="5" max="5" width="6.140625" style="0" customWidth="1"/>
  </cols>
  <sheetData>
    <row r="1" spans="1:4" s="1" customFormat="1" ht="9.9" customHeight="1">
      <c r="A1" s="20" t="s">
        <v>19</v>
      </c>
      <c r="B1" s="10"/>
      <c r="C1" s="10"/>
      <c r="D1" s="10"/>
    </row>
    <row r="2" spans="1:4" s="1" customFormat="1" ht="9.9" customHeight="1">
      <c r="A2" s="20" t="s">
        <v>25</v>
      </c>
      <c r="B2" s="10"/>
      <c r="C2" s="10"/>
      <c r="D2" s="10"/>
    </row>
    <row r="3" spans="1:4" s="1" customFormat="1" ht="9.9" customHeight="1">
      <c r="A3" s="20" t="s">
        <v>23</v>
      </c>
      <c r="B3" s="10"/>
      <c r="C3" s="10"/>
      <c r="D3" s="10"/>
    </row>
    <row r="4" spans="1:4" s="1" customFormat="1" ht="9.9" customHeight="1">
      <c r="A4" s="21">
        <v>1801</v>
      </c>
      <c r="B4" s="10"/>
      <c r="C4" s="13"/>
      <c r="D4" s="10"/>
    </row>
    <row r="5" spans="1:4" s="1" customFormat="1" ht="9.9" customHeight="1">
      <c r="A5" s="20" t="s">
        <v>79</v>
      </c>
      <c r="B5" s="10"/>
      <c r="C5" s="10"/>
      <c r="D5" s="10"/>
    </row>
    <row r="6" spans="1:4" s="1" customFormat="1" ht="9.9" customHeight="1">
      <c r="A6" s="20" t="s">
        <v>20</v>
      </c>
      <c r="B6" s="10"/>
      <c r="C6" s="10"/>
      <c r="D6" s="10"/>
    </row>
    <row r="7" spans="1:4" s="1" customFormat="1" ht="9.9" customHeight="1">
      <c r="A7" s="20" t="s">
        <v>22</v>
      </c>
      <c r="B7" s="10"/>
      <c r="C7" s="10"/>
      <c r="D7" s="10"/>
    </row>
    <row r="8" s="1" customFormat="1" ht="12" customHeight="1"/>
    <row r="9" s="1" customFormat="1" ht="12" customHeight="1">
      <c r="A9" s="2" t="s">
        <v>0</v>
      </c>
    </row>
    <row r="10" s="1" customFormat="1" ht="12" customHeight="1">
      <c r="A10" s="3" t="s">
        <v>6</v>
      </c>
    </row>
    <row r="11" s="1" customFormat="1" ht="12" customHeight="1">
      <c r="A11" s="4" t="s">
        <v>80</v>
      </c>
    </row>
    <row r="12" s="1" customFormat="1" ht="12" customHeight="1">
      <c r="A12" s="4" t="s">
        <v>77</v>
      </c>
    </row>
    <row r="13" s="1" customFormat="1" ht="12" customHeight="1"/>
    <row r="14" spans="1:4" s="1" customFormat="1" ht="12" customHeight="1">
      <c r="A14" s="81" t="s">
        <v>81</v>
      </c>
      <c r="B14" s="81"/>
      <c r="C14" s="81"/>
      <c r="D14" s="81"/>
    </row>
    <row r="15" spans="1:4" s="1" customFormat="1" ht="12" customHeight="1">
      <c r="A15" s="5"/>
      <c r="B15" s="5"/>
      <c r="C15" s="5"/>
      <c r="D15" s="39" t="s">
        <v>18</v>
      </c>
    </row>
    <row r="16" spans="1:4" ht="13.8" thickBot="1">
      <c r="A16" s="7" t="s">
        <v>24</v>
      </c>
      <c r="D16" s="55">
        <v>45223</v>
      </c>
    </row>
    <row r="17" spans="1:4" ht="12.75" customHeight="1" thickBot="1">
      <c r="A17" s="6" t="s">
        <v>21</v>
      </c>
      <c r="B17" s="77" t="s">
        <v>16</v>
      </c>
      <c r="C17" s="75" t="s">
        <v>63</v>
      </c>
      <c r="D17" s="78" t="s">
        <v>1</v>
      </c>
    </row>
    <row r="18" spans="1:7" ht="12.75" customHeight="1" thickBot="1">
      <c r="A18" s="25" t="s">
        <v>51</v>
      </c>
      <c r="B18" s="40">
        <f>SUM(B19:B25)</f>
        <v>16922</v>
      </c>
      <c r="C18" s="64">
        <f>SUM(C19:C25)</f>
        <v>3384.4000000000005</v>
      </c>
      <c r="D18" s="65">
        <f>SUM(D19:D25)</f>
        <v>2707.52</v>
      </c>
      <c r="F18" s="49"/>
      <c r="G18" s="49"/>
    </row>
    <row r="19" spans="1:7" ht="12.75" customHeight="1">
      <c r="A19" s="28" t="s">
        <v>49</v>
      </c>
      <c r="B19" s="41">
        <v>1555</v>
      </c>
      <c r="C19" s="60">
        <f aca="true" t="shared" si="0" ref="C19:C27">SUM(B19/5)</f>
        <v>311</v>
      </c>
      <c r="D19" s="32">
        <f>(B19-C19)/5</f>
        <v>248.8</v>
      </c>
      <c r="F19" s="49"/>
      <c r="G19" s="50"/>
    </row>
    <row r="20" spans="1:7" ht="12.75" customHeight="1">
      <c r="A20" s="29" t="s">
        <v>69</v>
      </c>
      <c r="B20" s="42">
        <v>1555</v>
      </c>
      <c r="C20" s="61">
        <f t="shared" si="0"/>
        <v>311</v>
      </c>
      <c r="D20" s="59">
        <f aca="true" t="shared" si="1" ref="D20">(B20-C20)/5</f>
        <v>248.8</v>
      </c>
      <c r="F20" s="49"/>
      <c r="G20" s="50"/>
    </row>
    <row r="21" spans="1:7" ht="12.75" customHeight="1">
      <c r="A21" s="29" t="s">
        <v>50</v>
      </c>
      <c r="B21" s="42">
        <v>1555</v>
      </c>
      <c r="C21" s="61">
        <f t="shared" si="0"/>
        <v>311</v>
      </c>
      <c r="D21" s="33">
        <f>(B21-C21)/5</f>
        <v>248.8</v>
      </c>
      <c r="F21" s="49"/>
      <c r="G21" s="50"/>
    </row>
    <row r="22" spans="1:7" ht="12.75" customHeight="1">
      <c r="A22" s="52" t="s">
        <v>31</v>
      </c>
      <c r="B22" s="43">
        <v>3065</v>
      </c>
      <c r="C22" s="61">
        <f t="shared" si="0"/>
        <v>613</v>
      </c>
      <c r="D22" s="34">
        <f aca="true" t="shared" si="2" ref="D22:D27">(B22-C22)/5</f>
        <v>490.4</v>
      </c>
      <c r="F22" s="50"/>
      <c r="G22" s="50"/>
    </row>
    <row r="23" spans="1:7" ht="12.75" customHeight="1">
      <c r="A23" s="52" t="s">
        <v>32</v>
      </c>
      <c r="B23" s="43">
        <v>3064</v>
      </c>
      <c r="C23" s="61">
        <f t="shared" si="0"/>
        <v>612.8</v>
      </c>
      <c r="D23" s="34">
        <f t="shared" si="2"/>
        <v>490.23999999999995</v>
      </c>
      <c r="F23" s="50"/>
      <c r="G23" s="50"/>
    </row>
    <row r="24" spans="1:7" ht="12.75" customHeight="1">
      <c r="A24" s="52" t="s">
        <v>33</v>
      </c>
      <c r="B24" s="43">
        <v>3064</v>
      </c>
      <c r="C24" s="61">
        <f t="shared" si="0"/>
        <v>612.8</v>
      </c>
      <c r="D24" s="34">
        <f t="shared" si="2"/>
        <v>490.23999999999995</v>
      </c>
      <c r="F24" s="50"/>
      <c r="G24" s="50"/>
    </row>
    <row r="25" spans="1:7" ht="12.75" customHeight="1">
      <c r="A25" s="53" t="s">
        <v>54</v>
      </c>
      <c r="B25" s="44">
        <v>3064</v>
      </c>
      <c r="C25" s="61">
        <f t="shared" si="0"/>
        <v>612.8</v>
      </c>
      <c r="D25" s="34">
        <f t="shared" si="2"/>
        <v>490.23999999999995</v>
      </c>
      <c r="F25" s="51"/>
      <c r="G25" s="51"/>
    </row>
    <row r="26" spans="1:7" ht="12.75" customHeight="1">
      <c r="A26" s="53" t="s">
        <v>55</v>
      </c>
      <c r="B26" s="44">
        <v>3064</v>
      </c>
      <c r="C26" s="61">
        <f t="shared" si="0"/>
        <v>612.8</v>
      </c>
      <c r="D26" s="34">
        <f t="shared" si="2"/>
        <v>490.23999999999995</v>
      </c>
      <c r="F26" s="51"/>
      <c r="G26" s="51"/>
    </row>
    <row r="27" spans="1:7" ht="12.75" customHeight="1" thickBot="1">
      <c r="A27" s="54" t="s">
        <v>56</v>
      </c>
      <c r="B27" s="45">
        <v>3064</v>
      </c>
      <c r="C27" s="62">
        <f t="shared" si="0"/>
        <v>612.8</v>
      </c>
      <c r="D27" s="35">
        <f t="shared" si="2"/>
        <v>490.23999999999995</v>
      </c>
      <c r="F27" s="51"/>
      <c r="G27" s="51"/>
    </row>
    <row r="28" spans="1:7" ht="12.75" customHeight="1" thickBot="1">
      <c r="A28" s="17"/>
      <c r="B28" s="18"/>
      <c r="C28" s="19"/>
      <c r="D28" s="19"/>
      <c r="F28" s="49"/>
      <c r="G28" s="49"/>
    </row>
    <row r="29" spans="1:4" ht="12.75" customHeight="1" thickBot="1">
      <c r="A29" s="6" t="s">
        <v>21</v>
      </c>
      <c r="B29" s="77" t="s">
        <v>16</v>
      </c>
      <c r="C29" s="75" t="s">
        <v>63</v>
      </c>
      <c r="D29" s="78" t="s">
        <v>1</v>
      </c>
    </row>
    <row r="30" spans="1:4" ht="12.75" customHeight="1" thickBot="1">
      <c r="A30" s="25" t="s">
        <v>52</v>
      </c>
      <c r="B30" s="40">
        <f>SUM(B31:B37)</f>
        <v>16922</v>
      </c>
      <c r="C30" s="64">
        <f>SUM(C31:C37)</f>
        <v>3384.4000000000005</v>
      </c>
      <c r="D30" s="65">
        <f>SUM(D31:D37)</f>
        <v>2707.52</v>
      </c>
    </row>
    <row r="31" spans="1:4" ht="12.75" customHeight="1">
      <c r="A31" s="28" t="s">
        <v>49</v>
      </c>
      <c r="B31" s="41">
        <v>1555</v>
      </c>
      <c r="C31" s="61">
        <f aca="true" t="shared" si="3" ref="C31:C39">SUM(B31/5)</f>
        <v>311</v>
      </c>
      <c r="D31" s="32">
        <f>(B31-C31)/5</f>
        <v>248.8</v>
      </c>
    </row>
    <row r="32" spans="1:4" ht="12.75" customHeight="1">
      <c r="A32" s="29" t="s">
        <v>69</v>
      </c>
      <c r="B32" s="42">
        <v>1555</v>
      </c>
      <c r="C32" s="61">
        <f t="shared" si="3"/>
        <v>311</v>
      </c>
      <c r="D32" s="33">
        <f>(B32-C32)/5</f>
        <v>248.8</v>
      </c>
    </row>
    <row r="33" spans="1:4" ht="12.75" customHeight="1">
      <c r="A33" s="29" t="s">
        <v>50</v>
      </c>
      <c r="B33" s="42">
        <v>1555</v>
      </c>
      <c r="C33" s="61">
        <f t="shared" si="3"/>
        <v>311</v>
      </c>
      <c r="D33" s="33">
        <f>(B33-C33)/5</f>
        <v>248.8</v>
      </c>
    </row>
    <row r="34" spans="1:4" ht="12.75" customHeight="1">
      <c r="A34" s="52" t="s">
        <v>31</v>
      </c>
      <c r="B34" s="43">
        <v>3065</v>
      </c>
      <c r="C34" s="61">
        <f t="shared" si="3"/>
        <v>613</v>
      </c>
      <c r="D34" s="34">
        <f aca="true" t="shared" si="4" ref="D34:D39">(B34-C34)/5</f>
        <v>490.4</v>
      </c>
    </row>
    <row r="35" spans="1:4" ht="12.75" customHeight="1">
      <c r="A35" s="52" t="s">
        <v>34</v>
      </c>
      <c r="B35" s="43">
        <v>3064</v>
      </c>
      <c r="C35" s="61">
        <f t="shared" si="3"/>
        <v>612.8</v>
      </c>
      <c r="D35" s="34">
        <f t="shared" si="4"/>
        <v>490.23999999999995</v>
      </c>
    </row>
    <row r="36" spans="1:4" ht="12.75" customHeight="1">
      <c r="A36" s="52" t="s">
        <v>33</v>
      </c>
      <c r="B36" s="43">
        <v>3064</v>
      </c>
      <c r="C36" s="61">
        <f t="shared" si="3"/>
        <v>612.8</v>
      </c>
      <c r="D36" s="34">
        <f t="shared" si="4"/>
        <v>490.23999999999995</v>
      </c>
    </row>
    <row r="37" spans="1:4" ht="12.75" customHeight="1">
      <c r="A37" s="53" t="s">
        <v>54</v>
      </c>
      <c r="B37" s="44">
        <v>3064</v>
      </c>
      <c r="C37" s="61">
        <f t="shared" si="3"/>
        <v>612.8</v>
      </c>
      <c r="D37" s="34">
        <f t="shared" si="4"/>
        <v>490.23999999999995</v>
      </c>
    </row>
    <row r="38" spans="1:4" ht="12.75" customHeight="1">
      <c r="A38" s="53" t="s">
        <v>55</v>
      </c>
      <c r="B38" s="44">
        <v>3064</v>
      </c>
      <c r="C38" s="61">
        <f t="shared" si="3"/>
        <v>612.8</v>
      </c>
      <c r="D38" s="34">
        <f t="shared" si="4"/>
        <v>490.23999999999995</v>
      </c>
    </row>
    <row r="39" spans="1:4" ht="12.75" customHeight="1" thickBot="1">
      <c r="A39" s="54" t="s">
        <v>56</v>
      </c>
      <c r="B39" s="45">
        <v>3064</v>
      </c>
      <c r="C39" s="62">
        <f t="shared" si="3"/>
        <v>612.8</v>
      </c>
      <c r="D39" s="35">
        <f t="shared" si="4"/>
        <v>490.23999999999995</v>
      </c>
    </row>
    <row r="40" spans="1:4" ht="12.75" customHeight="1" thickBot="1">
      <c r="A40" s="17"/>
      <c r="B40" s="18"/>
      <c r="C40" s="19"/>
      <c r="D40" s="19"/>
    </row>
    <row r="41" spans="1:4" ht="12.75" customHeight="1" thickBot="1">
      <c r="A41" s="6" t="s">
        <v>21</v>
      </c>
      <c r="B41" s="77" t="s">
        <v>16</v>
      </c>
      <c r="C41" s="75" t="s">
        <v>63</v>
      </c>
      <c r="D41" s="78" t="s">
        <v>1</v>
      </c>
    </row>
    <row r="42" spans="1:4" ht="13.8" thickBot="1">
      <c r="A42" s="31" t="s">
        <v>53</v>
      </c>
      <c r="B42" s="40">
        <f>SUM(B43:B49)</f>
        <v>16922</v>
      </c>
      <c r="C42" s="64">
        <f>SUM(C43:C49)</f>
        <v>3384.4000000000005</v>
      </c>
      <c r="D42" s="65">
        <f>SUM(D43:D49)</f>
        <v>2707.52</v>
      </c>
    </row>
    <row r="43" spans="1:4" ht="12.75" customHeight="1">
      <c r="A43" s="28" t="s">
        <v>49</v>
      </c>
      <c r="B43" s="41">
        <v>1555</v>
      </c>
      <c r="C43" s="61">
        <f aca="true" t="shared" si="5" ref="C43:C51">SUM(B43/5)</f>
        <v>311</v>
      </c>
      <c r="D43" s="32">
        <f>(B43-C43)/5</f>
        <v>248.8</v>
      </c>
    </row>
    <row r="44" spans="1:4" ht="12.75" customHeight="1">
      <c r="A44" s="29" t="s">
        <v>69</v>
      </c>
      <c r="B44" s="42">
        <v>1555</v>
      </c>
      <c r="C44" s="61">
        <f t="shared" si="5"/>
        <v>311</v>
      </c>
      <c r="D44" s="33">
        <f>(B44-C44)/5</f>
        <v>248.8</v>
      </c>
    </row>
    <row r="45" spans="1:4" ht="12.75" customHeight="1">
      <c r="A45" s="29" t="s">
        <v>50</v>
      </c>
      <c r="B45" s="42">
        <v>1555</v>
      </c>
      <c r="C45" s="61">
        <f t="shared" si="5"/>
        <v>311</v>
      </c>
      <c r="D45" s="33">
        <f>(B45-C45)/5</f>
        <v>248.8</v>
      </c>
    </row>
    <row r="46" spans="1:4" ht="12.75" customHeight="1">
      <c r="A46" s="52" t="s">
        <v>31</v>
      </c>
      <c r="B46" s="43">
        <v>3065</v>
      </c>
      <c r="C46" s="61">
        <f t="shared" si="5"/>
        <v>613</v>
      </c>
      <c r="D46" s="34">
        <f aca="true" t="shared" si="6" ref="D46:D51">(B46-C46)/5</f>
        <v>490.4</v>
      </c>
    </row>
    <row r="47" spans="1:4" ht="12.75" customHeight="1">
      <c r="A47" s="52" t="s">
        <v>35</v>
      </c>
      <c r="B47" s="43">
        <v>3064</v>
      </c>
      <c r="C47" s="61">
        <f t="shared" si="5"/>
        <v>612.8</v>
      </c>
      <c r="D47" s="34">
        <f t="shared" si="6"/>
        <v>490.23999999999995</v>
      </c>
    </row>
    <row r="48" spans="1:4" ht="12.75" customHeight="1">
      <c r="A48" s="52" t="s">
        <v>33</v>
      </c>
      <c r="B48" s="43">
        <v>3064</v>
      </c>
      <c r="C48" s="61">
        <f t="shared" si="5"/>
        <v>612.8</v>
      </c>
      <c r="D48" s="34">
        <f t="shared" si="6"/>
        <v>490.23999999999995</v>
      </c>
    </row>
    <row r="49" spans="1:4" ht="12.75" customHeight="1">
      <c r="A49" s="53" t="s">
        <v>54</v>
      </c>
      <c r="B49" s="44">
        <v>3064</v>
      </c>
      <c r="C49" s="61">
        <f t="shared" si="5"/>
        <v>612.8</v>
      </c>
      <c r="D49" s="34">
        <f t="shared" si="6"/>
        <v>490.23999999999995</v>
      </c>
    </row>
    <row r="50" spans="1:4" ht="12.75" customHeight="1">
      <c r="A50" s="53" t="s">
        <v>55</v>
      </c>
      <c r="B50" s="44">
        <v>3064</v>
      </c>
      <c r="C50" s="61">
        <f t="shared" si="5"/>
        <v>612.8</v>
      </c>
      <c r="D50" s="34">
        <f t="shared" si="6"/>
        <v>490.23999999999995</v>
      </c>
    </row>
    <row r="51" spans="1:4" ht="12.75" customHeight="1" thickBot="1">
      <c r="A51" s="54" t="s">
        <v>56</v>
      </c>
      <c r="B51" s="45">
        <v>3064</v>
      </c>
      <c r="C51" s="62">
        <f t="shared" si="5"/>
        <v>612.8</v>
      </c>
      <c r="D51" s="35">
        <f t="shared" si="6"/>
        <v>490.23999999999995</v>
      </c>
    </row>
    <row r="52" spans="1:4" ht="12.75" customHeight="1">
      <c r="A52" s="17"/>
      <c r="B52" s="18"/>
      <c r="C52" s="19"/>
      <c r="D52" s="19"/>
    </row>
    <row r="53" spans="1:4" ht="12.75" customHeight="1">
      <c r="A53" s="17"/>
      <c r="B53" s="18"/>
      <c r="C53" s="19"/>
      <c r="D53" s="19"/>
    </row>
    <row r="54" spans="1:4" ht="12.75" customHeight="1">
      <c r="A54" s="17"/>
      <c r="B54" s="18"/>
      <c r="C54" s="19"/>
      <c r="D54" s="19"/>
    </row>
    <row r="55" spans="1:4" ht="12.75" customHeight="1">
      <c r="A55" s="17"/>
      <c r="B55" s="18"/>
      <c r="C55" s="19"/>
      <c r="D55" s="19"/>
    </row>
    <row r="56" spans="1:4" ht="12.75" customHeight="1">
      <c r="A56" s="17"/>
      <c r="B56" s="18"/>
      <c r="C56" s="19"/>
      <c r="D56" s="19"/>
    </row>
    <row r="57" spans="1:4" ht="12.75" customHeight="1">
      <c r="A57" s="17"/>
      <c r="B57" s="18"/>
      <c r="C57" s="19"/>
      <c r="D57" s="19"/>
    </row>
    <row r="58" spans="1:4" ht="12.75" customHeight="1" thickBot="1">
      <c r="A58" s="17"/>
      <c r="B58" s="18"/>
      <c r="C58" s="19"/>
      <c r="D58" s="19"/>
    </row>
    <row r="59" spans="1:4" ht="12.75" customHeight="1" thickBot="1">
      <c r="A59" s="27" t="s">
        <v>21</v>
      </c>
      <c r="B59" s="77" t="s">
        <v>16</v>
      </c>
      <c r="C59" s="75" t="s">
        <v>63</v>
      </c>
      <c r="D59" s="78" t="s">
        <v>1</v>
      </c>
    </row>
    <row r="60" spans="1:7" ht="12.75" customHeight="1" thickBot="1">
      <c r="A60" s="26" t="s">
        <v>46</v>
      </c>
      <c r="B60" s="58">
        <f>SUM(B61:B67)</f>
        <v>21625</v>
      </c>
      <c r="C60" s="64">
        <f>SUM(C61:C67)</f>
        <v>4325</v>
      </c>
      <c r="D60" s="65">
        <f>SUM(D61:D67)</f>
        <v>3460.0000000000005</v>
      </c>
      <c r="F60" s="49"/>
      <c r="G60" s="49"/>
    </row>
    <row r="61" spans="1:7" ht="12.75" customHeight="1">
      <c r="A61" s="28" t="s">
        <v>49</v>
      </c>
      <c r="B61" s="41">
        <v>1555</v>
      </c>
      <c r="C61" s="61">
        <f aca="true" t="shared" si="7" ref="C61:C69">SUM(B61/5)</f>
        <v>311</v>
      </c>
      <c r="D61" s="32">
        <f>(B61-C61)/5</f>
        <v>248.8</v>
      </c>
      <c r="F61" s="56"/>
      <c r="G61" s="50"/>
    </row>
    <row r="62" spans="1:7" ht="12.75" customHeight="1">
      <c r="A62" s="29" t="s">
        <v>69</v>
      </c>
      <c r="B62" s="42">
        <v>1555</v>
      </c>
      <c r="C62" s="61">
        <f t="shared" si="7"/>
        <v>311</v>
      </c>
      <c r="D62" s="33">
        <f>(B62-C62)/5</f>
        <v>248.8</v>
      </c>
      <c r="F62" s="56"/>
      <c r="G62" s="50"/>
    </row>
    <row r="63" spans="1:7" ht="12.75" customHeight="1">
      <c r="A63" s="29" t="s">
        <v>50</v>
      </c>
      <c r="B63" s="42">
        <v>1555</v>
      </c>
      <c r="C63" s="61">
        <f t="shared" si="7"/>
        <v>311</v>
      </c>
      <c r="D63" s="33">
        <f>(B63-C63)/5</f>
        <v>248.8</v>
      </c>
      <c r="F63" s="56"/>
      <c r="G63" s="50"/>
    </row>
    <row r="64" spans="1:7" ht="12.75" customHeight="1">
      <c r="A64" s="30" t="s">
        <v>36</v>
      </c>
      <c r="B64" s="46">
        <v>4240</v>
      </c>
      <c r="C64" s="61">
        <f t="shared" si="7"/>
        <v>848</v>
      </c>
      <c r="D64" s="34">
        <f aca="true" t="shared" si="8" ref="D64:D69">(B64-C64)/5</f>
        <v>678.4</v>
      </c>
      <c r="F64" s="56"/>
      <c r="G64" s="50"/>
    </row>
    <row r="65" spans="1:7" ht="12.75" customHeight="1">
      <c r="A65" s="30" t="s">
        <v>37</v>
      </c>
      <c r="B65" s="46">
        <v>4240</v>
      </c>
      <c r="C65" s="61">
        <f t="shared" si="7"/>
        <v>848</v>
      </c>
      <c r="D65" s="34">
        <f t="shared" si="8"/>
        <v>678.4</v>
      </c>
      <c r="F65" s="56"/>
      <c r="G65" s="50"/>
    </row>
    <row r="66" spans="1:7" ht="12.75" customHeight="1">
      <c r="A66" s="30" t="s">
        <v>38</v>
      </c>
      <c r="B66" s="46">
        <v>4240</v>
      </c>
      <c r="C66" s="61">
        <f t="shared" si="7"/>
        <v>848</v>
      </c>
      <c r="D66" s="34">
        <f t="shared" si="8"/>
        <v>678.4</v>
      </c>
      <c r="F66" s="56"/>
      <c r="G66" s="50"/>
    </row>
    <row r="67" spans="1:7" ht="12.75" customHeight="1">
      <c r="A67" s="36" t="s">
        <v>57</v>
      </c>
      <c r="B67" s="47">
        <v>4240</v>
      </c>
      <c r="C67" s="61">
        <f t="shared" si="7"/>
        <v>848</v>
      </c>
      <c r="D67" s="34">
        <f t="shared" si="8"/>
        <v>678.4</v>
      </c>
      <c r="F67" s="57"/>
      <c r="G67" s="51"/>
    </row>
    <row r="68" spans="1:7" ht="12.75" customHeight="1">
      <c r="A68" s="36" t="s">
        <v>39</v>
      </c>
      <c r="B68" s="47">
        <v>4240</v>
      </c>
      <c r="C68" s="61">
        <f t="shared" si="7"/>
        <v>848</v>
      </c>
      <c r="D68" s="34">
        <f t="shared" si="8"/>
        <v>678.4</v>
      </c>
      <c r="F68" s="57"/>
      <c r="G68" s="51"/>
    </row>
    <row r="69" spans="1:7" ht="12.75" customHeight="1" thickBot="1">
      <c r="A69" s="37" t="s">
        <v>58</v>
      </c>
      <c r="B69" s="48">
        <v>4240</v>
      </c>
      <c r="C69" s="62">
        <f t="shared" si="7"/>
        <v>848</v>
      </c>
      <c r="D69" s="35">
        <f t="shared" si="8"/>
        <v>678.4</v>
      </c>
      <c r="F69" s="57"/>
      <c r="G69" s="51"/>
    </row>
    <row r="70" spans="1:7" ht="12.75" customHeight="1" thickBot="1">
      <c r="A70" s="17"/>
      <c r="B70" s="18"/>
      <c r="C70" s="19"/>
      <c r="D70" s="19"/>
      <c r="F70" s="56"/>
      <c r="G70" s="50"/>
    </row>
    <row r="71" spans="1:4" ht="12.75" customHeight="1" thickBot="1">
      <c r="A71" s="27" t="s">
        <v>21</v>
      </c>
      <c r="B71" s="77" t="s">
        <v>16</v>
      </c>
      <c r="C71" s="75" t="s">
        <v>63</v>
      </c>
      <c r="D71" s="78" t="s">
        <v>1</v>
      </c>
    </row>
    <row r="72" spans="1:4" ht="12.75" customHeight="1" thickBot="1">
      <c r="A72" s="26" t="s">
        <v>47</v>
      </c>
      <c r="B72" s="58">
        <f>SUM(B73:B79)</f>
        <v>21625</v>
      </c>
      <c r="C72" s="64">
        <f>SUM(C73:C79)</f>
        <v>4325</v>
      </c>
      <c r="D72" s="65">
        <f>SUM(D73:D79)</f>
        <v>3460.0000000000005</v>
      </c>
    </row>
    <row r="73" spans="1:4" ht="12.75" customHeight="1">
      <c r="A73" s="28" t="s">
        <v>49</v>
      </c>
      <c r="B73" s="41">
        <v>1555</v>
      </c>
      <c r="C73" s="61">
        <f aca="true" t="shared" si="9" ref="C73:C81">SUM(B73/5)</f>
        <v>311</v>
      </c>
      <c r="D73" s="32">
        <f>(B73-C73)/5</f>
        <v>248.8</v>
      </c>
    </row>
    <row r="74" spans="1:4" ht="12.75" customHeight="1">
      <c r="A74" s="29" t="s">
        <v>69</v>
      </c>
      <c r="B74" s="42">
        <v>1555</v>
      </c>
      <c r="C74" s="61">
        <f t="shared" si="9"/>
        <v>311</v>
      </c>
      <c r="D74" s="33">
        <f>(B74-C74)/5</f>
        <v>248.8</v>
      </c>
    </row>
    <row r="75" spans="1:4" ht="12.75" customHeight="1">
      <c r="A75" s="29" t="s">
        <v>50</v>
      </c>
      <c r="B75" s="42">
        <v>1555</v>
      </c>
      <c r="C75" s="61">
        <f t="shared" si="9"/>
        <v>311</v>
      </c>
      <c r="D75" s="33">
        <f>(B75-C75)/5</f>
        <v>248.8</v>
      </c>
    </row>
    <row r="76" spans="1:4" ht="12.75" customHeight="1">
      <c r="A76" s="30" t="s">
        <v>40</v>
      </c>
      <c r="B76" s="46">
        <v>4240</v>
      </c>
      <c r="C76" s="61">
        <f t="shared" si="9"/>
        <v>848</v>
      </c>
      <c r="D76" s="34">
        <f aca="true" t="shared" si="10" ref="D76:D81">(B76-C76)/5</f>
        <v>678.4</v>
      </c>
    </row>
    <row r="77" spans="1:4" ht="12.75" customHeight="1">
      <c r="A77" s="30" t="s">
        <v>41</v>
      </c>
      <c r="B77" s="46">
        <v>4240</v>
      </c>
      <c r="C77" s="61">
        <f t="shared" si="9"/>
        <v>848</v>
      </c>
      <c r="D77" s="34">
        <f t="shared" si="10"/>
        <v>678.4</v>
      </c>
    </row>
    <row r="78" spans="1:4" ht="12.75" customHeight="1">
      <c r="A78" s="30" t="s">
        <v>42</v>
      </c>
      <c r="B78" s="46">
        <v>4240</v>
      </c>
      <c r="C78" s="61">
        <f t="shared" si="9"/>
        <v>848</v>
      </c>
      <c r="D78" s="34">
        <f t="shared" si="10"/>
        <v>678.4</v>
      </c>
    </row>
    <row r="79" spans="1:4" ht="12.75" customHeight="1">
      <c r="A79" s="36" t="s">
        <v>57</v>
      </c>
      <c r="B79" s="47">
        <v>4240</v>
      </c>
      <c r="C79" s="61">
        <f t="shared" si="9"/>
        <v>848</v>
      </c>
      <c r="D79" s="34">
        <f t="shared" si="10"/>
        <v>678.4</v>
      </c>
    </row>
    <row r="80" spans="1:4" ht="12.75" customHeight="1">
      <c r="A80" s="36" t="s">
        <v>39</v>
      </c>
      <c r="B80" s="47">
        <v>4240</v>
      </c>
      <c r="C80" s="61">
        <f t="shared" si="9"/>
        <v>848</v>
      </c>
      <c r="D80" s="34">
        <f t="shared" si="10"/>
        <v>678.4</v>
      </c>
    </row>
    <row r="81" spans="1:4" ht="12.75" customHeight="1" thickBot="1">
      <c r="A81" s="38" t="s">
        <v>58</v>
      </c>
      <c r="B81" s="48">
        <v>4240</v>
      </c>
      <c r="C81" s="62">
        <f t="shared" si="9"/>
        <v>848</v>
      </c>
      <c r="D81" s="35">
        <f t="shared" si="10"/>
        <v>678.4</v>
      </c>
    </row>
    <row r="82" spans="1:4" ht="12.75" customHeight="1" thickBot="1">
      <c r="A82" s="17"/>
      <c r="B82" s="18"/>
      <c r="C82" s="19"/>
      <c r="D82" s="19"/>
    </row>
    <row r="83" spans="1:4" ht="12.75" customHeight="1" thickBot="1">
      <c r="A83" s="27" t="s">
        <v>21</v>
      </c>
      <c r="B83" s="77" t="s">
        <v>16</v>
      </c>
      <c r="C83" s="75" t="s">
        <v>63</v>
      </c>
      <c r="D83" s="78" t="s">
        <v>1</v>
      </c>
    </row>
    <row r="84" spans="1:4" ht="12.75" customHeight="1" thickBot="1">
      <c r="A84" s="26" t="s">
        <v>48</v>
      </c>
      <c r="B84" s="58">
        <f>SUM(B85:B91)</f>
        <v>21625</v>
      </c>
      <c r="C84" s="64">
        <f>SUM(C85:C91)</f>
        <v>4325</v>
      </c>
      <c r="D84" s="65">
        <f>SUM(D85:D91)</f>
        <v>3460.0000000000005</v>
      </c>
    </row>
    <row r="85" spans="1:4" ht="12.75" customHeight="1">
      <c r="A85" s="28" t="s">
        <v>49</v>
      </c>
      <c r="B85" s="41">
        <v>1555</v>
      </c>
      <c r="C85" s="60">
        <f aca="true" t="shared" si="11" ref="C85:C93">SUM(B85/5)</f>
        <v>311</v>
      </c>
      <c r="D85" s="32">
        <f>(B85-C85)/5</f>
        <v>248.8</v>
      </c>
    </row>
    <row r="86" spans="1:4" ht="12.75" customHeight="1">
      <c r="A86" s="29" t="s">
        <v>69</v>
      </c>
      <c r="B86" s="42">
        <v>1555</v>
      </c>
      <c r="C86" s="61">
        <f t="shared" si="11"/>
        <v>311</v>
      </c>
      <c r="D86" s="33">
        <f>(B86-C86)/5</f>
        <v>248.8</v>
      </c>
    </row>
    <row r="87" spans="1:4" ht="12.75" customHeight="1">
      <c r="A87" s="29" t="s">
        <v>50</v>
      </c>
      <c r="B87" s="42">
        <v>1555</v>
      </c>
      <c r="C87" s="61">
        <f t="shared" si="11"/>
        <v>311</v>
      </c>
      <c r="D87" s="33">
        <f>(B87-C87)/5</f>
        <v>248.8</v>
      </c>
    </row>
    <row r="88" spans="1:4" ht="12.75" customHeight="1">
      <c r="A88" s="30" t="s">
        <v>43</v>
      </c>
      <c r="B88" s="46">
        <v>4240</v>
      </c>
      <c r="C88" s="61">
        <f t="shared" si="11"/>
        <v>848</v>
      </c>
      <c r="D88" s="34">
        <f aca="true" t="shared" si="12" ref="D88:D93">(B88-C88)/5</f>
        <v>678.4</v>
      </c>
    </row>
    <row r="89" spans="1:4" ht="12.75">
      <c r="A89" s="30" t="s">
        <v>44</v>
      </c>
      <c r="B89" s="46">
        <v>4240</v>
      </c>
      <c r="C89" s="61">
        <f t="shared" si="11"/>
        <v>848</v>
      </c>
      <c r="D89" s="34">
        <f t="shared" si="12"/>
        <v>678.4</v>
      </c>
    </row>
    <row r="90" spans="1:4" ht="12.75">
      <c r="A90" s="30" t="s">
        <v>45</v>
      </c>
      <c r="B90" s="46">
        <v>4240</v>
      </c>
      <c r="C90" s="61">
        <f t="shared" si="11"/>
        <v>848</v>
      </c>
      <c r="D90" s="34">
        <f t="shared" si="12"/>
        <v>678.4</v>
      </c>
    </row>
    <row r="91" spans="1:4" ht="12.75">
      <c r="A91" s="36" t="s">
        <v>57</v>
      </c>
      <c r="B91" s="47">
        <v>4240</v>
      </c>
      <c r="C91" s="61">
        <f t="shared" si="11"/>
        <v>848</v>
      </c>
      <c r="D91" s="34">
        <f t="shared" si="12"/>
        <v>678.4</v>
      </c>
    </row>
    <row r="92" spans="1:4" ht="12.75">
      <c r="A92" s="36" t="s">
        <v>59</v>
      </c>
      <c r="B92" s="47">
        <v>4240</v>
      </c>
      <c r="C92" s="61">
        <f t="shared" si="11"/>
        <v>848</v>
      </c>
      <c r="D92" s="34">
        <f t="shared" si="12"/>
        <v>678.4</v>
      </c>
    </row>
    <row r="93" spans="1:4" ht="13.8" thickBot="1">
      <c r="A93" s="38" t="s">
        <v>58</v>
      </c>
      <c r="B93" s="48">
        <v>4240</v>
      </c>
      <c r="C93" s="62">
        <f t="shared" si="11"/>
        <v>848</v>
      </c>
      <c r="D93" s="35">
        <f t="shared" si="12"/>
        <v>678.4</v>
      </c>
    </row>
    <row r="99" spans="1:6" ht="12.75" customHeight="1" thickBot="1">
      <c r="A99" s="66"/>
      <c r="B99" s="67"/>
      <c r="C99" s="67"/>
      <c r="D99" s="68"/>
      <c r="F99" s="49"/>
    </row>
    <row r="100" spans="1:6" ht="12.75" customHeight="1">
      <c r="A100" s="69" t="s">
        <v>21</v>
      </c>
      <c r="B100" s="77" t="s">
        <v>16</v>
      </c>
      <c r="C100" s="75" t="s">
        <v>63</v>
      </c>
      <c r="D100" s="78" t="s">
        <v>1</v>
      </c>
      <c r="F100" s="49"/>
    </row>
    <row r="101" spans="1:6" ht="12.75" customHeight="1" thickBot="1">
      <c r="A101" s="70" t="s">
        <v>64</v>
      </c>
      <c r="B101" s="76">
        <f>SUM(B102:B108)</f>
        <v>6207</v>
      </c>
      <c r="C101" s="64">
        <f>SUM(C102:C108)</f>
        <v>1241.3999999999999</v>
      </c>
      <c r="D101" s="71">
        <f>SUM(D102:D108)</f>
        <v>993.12</v>
      </c>
      <c r="F101" s="49"/>
    </row>
    <row r="102" spans="1:6" ht="12.75" customHeight="1">
      <c r="A102" s="28" t="s">
        <v>65</v>
      </c>
      <c r="B102" s="41">
        <v>1552</v>
      </c>
      <c r="C102" s="60">
        <f aca="true" t="shared" si="13" ref="C102:C105">SUM(B102/5)</f>
        <v>310.4</v>
      </c>
      <c r="D102" s="32">
        <f>(B102-C102)/5</f>
        <v>248.32</v>
      </c>
      <c r="F102" s="49"/>
    </row>
    <row r="103" spans="1:6" ht="12.75" customHeight="1">
      <c r="A103" s="29" t="s">
        <v>66</v>
      </c>
      <c r="B103" s="42">
        <v>1552</v>
      </c>
      <c r="C103" s="61">
        <f t="shared" si="13"/>
        <v>310.4</v>
      </c>
      <c r="D103" s="33">
        <f>(B103-C103)/5</f>
        <v>248.32</v>
      </c>
      <c r="F103" s="49"/>
    </row>
    <row r="104" spans="1:6" ht="12.75" customHeight="1">
      <c r="A104" s="29" t="s">
        <v>67</v>
      </c>
      <c r="B104" s="42">
        <v>1552</v>
      </c>
      <c r="C104" s="61">
        <f t="shared" si="13"/>
        <v>310.4</v>
      </c>
      <c r="D104" s="33">
        <f>(B104-C104)/5</f>
        <v>248.32</v>
      </c>
      <c r="F104" s="49"/>
    </row>
    <row r="105" spans="1:6" ht="12.75" customHeight="1" thickBot="1">
      <c r="A105" s="72" t="s">
        <v>68</v>
      </c>
      <c r="B105" s="73">
        <v>1551</v>
      </c>
      <c r="C105" s="62">
        <f t="shared" si="13"/>
        <v>310.2</v>
      </c>
      <c r="D105" s="74">
        <f>(B105-C105)/5</f>
        <v>248.16</v>
      </c>
      <c r="F105" s="49"/>
    </row>
    <row r="106" spans="1:6" ht="12.75" customHeight="1">
      <c r="A106" s="66"/>
      <c r="B106" s="67"/>
      <c r="C106" s="67"/>
      <c r="D106" s="68"/>
      <c r="F106" s="49"/>
    </row>
    <row r="118" spans="1:4" ht="12" customHeight="1">
      <c r="A118" s="22" t="s">
        <v>7</v>
      </c>
      <c r="B118" s="8"/>
      <c r="C118" s="8"/>
      <c r="D118" s="8"/>
    </row>
    <row r="119" spans="1:4" ht="12" customHeight="1">
      <c r="A119" s="16" t="s">
        <v>8</v>
      </c>
      <c r="B119" s="8"/>
      <c r="C119" s="8"/>
      <c r="D119" s="8"/>
    </row>
    <row r="120" spans="1:4" ht="12" customHeight="1">
      <c r="A120" s="8" t="s">
        <v>9</v>
      </c>
      <c r="B120" s="9">
        <v>150</v>
      </c>
      <c r="C120" s="9"/>
      <c r="D120" s="8"/>
    </row>
    <row r="121" spans="1:2" ht="12.75">
      <c r="A121" s="23" t="s">
        <v>26</v>
      </c>
      <c r="B121" s="24">
        <v>50</v>
      </c>
    </row>
    <row r="122" spans="1:2" ht="12.75">
      <c r="A122" s="23" t="s">
        <v>27</v>
      </c>
      <c r="B122" s="24"/>
    </row>
    <row r="123" spans="1:2" ht="12.75">
      <c r="A123" s="8" t="s">
        <v>28</v>
      </c>
      <c r="B123" s="24">
        <v>0.8</v>
      </c>
    </row>
    <row r="124" spans="1:2" ht="12.75">
      <c r="A124" s="8" t="s">
        <v>29</v>
      </c>
      <c r="B124" s="24" t="s">
        <v>30</v>
      </c>
    </row>
    <row r="125" spans="1:4" ht="12" customHeight="1">
      <c r="A125" s="10"/>
      <c r="B125" s="8"/>
      <c r="C125" s="11"/>
      <c r="D125" s="8"/>
    </row>
    <row r="126" spans="1:4" ht="12" customHeight="1">
      <c r="A126" s="12" t="s">
        <v>10</v>
      </c>
      <c r="B126" s="8"/>
      <c r="C126" s="8"/>
      <c r="D126" s="8"/>
    </row>
    <row r="127" spans="1:4" ht="12" customHeight="1">
      <c r="A127" s="82" t="s">
        <v>17</v>
      </c>
      <c r="B127" s="82"/>
      <c r="C127" s="82"/>
      <c r="D127" s="82"/>
    </row>
    <row r="128" spans="1:4" ht="12" customHeight="1">
      <c r="A128" s="13"/>
      <c r="B128" s="13"/>
      <c r="C128" s="13"/>
      <c r="D128" s="13"/>
    </row>
    <row r="129" spans="1:4" ht="12" customHeight="1">
      <c r="A129" s="14" t="s">
        <v>2</v>
      </c>
      <c r="B129" s="8"/>
      <c r="C129" s="8"/>
      <c r="D129" s="8"/>
    </row>
    <row r="130" spans="1:4" ht="12" customHeight="1">
      <c r="A130" s="15" t="s">
        <v>3</v>
      </c>
      <c r="B130" s="8"/>
      <c r="C130" s="8"/>
      <c r="D130" s="8"/>
    </row>
    <row r="131" spans="1:4" ht="12" customHeight="1">
      <c r="A131" s="15" t="s">
        <v>11</v>
      </c>
      <c r="B131" s="8"/>
      <c r="C131" s="8"/>
      <c r="D131" s="8"/>
    </row>
    <row r="132" spans="1:4" ht="12" customHeight="1">
      <c r="A132" s="15" t="s">
        <v>4</v>
      </c>
      <c r="B132" s="8"/>
      <c r="C132" s="8"/>
      <c r="D132" s="8"/>
    </row>
    <row r="133" spans="1:4" ht="12" customHeight="1">
      <c r="A133" s="15" t="s">
        <v>5</v>
      </c>
      <c r="B133" s="8"/>
      <c r="C133" s="8"/>
      <c r="D133" s="8"/>
    </row>
    <row r="134" spans="1:4" ht="12" customHeight="1">
      <c r="A134" s="15" t="s">
        <v>12</v>
      </c>
      <c r="B134" s="8"/>
      <c r="C134" s="8"/>
      <c r="D134" s="8"/>
    </row>
    <row r="135" spans="1:4" ht="12" customHeight="1">
      <c r="A135" s="15" t="s">
        <v>13</v>
      </c>
      <c r="B135" s="8"/>
      <c r="C135" s="8"/>
      <c r="D135" s="8"/>
    </row>
    <row r="136" spans="1:4" ht="12" customHeight="1">
      <c r="A136" s="15" t="s">
        <v>14</v>
      </c>
      <c r="B136" s="8"/>
      <c r="C136" s="8"/>
      <c r="D136" s="8"/>
    </row>
    <row r="137" spans="1:4" ht="12" customHeight="1">
      <c r="A137" s="15" t="s">
        <v>15</v>
      </c>
      <c r="B137" s="8"/>
      <c r="C137" s="8"/>
      <c r="D137" s="8"/>
    </row>
    <row r="138" spans="1:4" ht="12" customHeight="1">
      <c r="A138" s="15"/>
      <c r="B138" s="8"/>
      <c r="C138" s="8"/>
      <c r="D138" s="8"/>
    </row>
    <row r="139" ht="12.75">
      <c r="A139" s="14" t="s">
        <v>60</v>
      </c>
    </row>
    <row r="140" ht="12.75">
      <c r="A140" s="15" t="s">
        <v>61</v>
      </c>
    </row>
    <row r="142" ht="12.75">
      <c r="A142" s="63" t="s">
        <v>62</v>
      </c>
    </row>
    <row r="148" ht="12.75">
      <c r="A148" s="79" t="s">
        <v>70</v>
      </c>
    </row>
    <row r="149" ht="12.75">
      <c r="A149" s="80" t="s">
        <v>71</v>
      </c>
    </row>
    <row r="150" ht="12.75">
      <c r="A150" s="1" t="s">
        <v>75</v>
      </c>
    </row>
    <row r="151" ht="12.75">
      <c r="A151" s="80" t="s">
        <v>72</v>
      </c>
    </row>
    <row r="152" ht="12.75">
      <c r="A152" s="80" t="s">
        <v>76</v>
      </c>
    </row>
    <row r="153" ht="12.75">
      <c r="A153" s="80" t="s">
        <v>73</v>
      </c>
    </row>
    <row r="154" ht="12.75">
      <c r="A154" s="80" t="s">
        <v>78</v>
      </c>
    </row>
    <row r="156" ht="12.75">
      <c r="A156" s="80" t="s">
        <v>74</v>
      </c>
    </row>
  </sheetData>
  <mergeCells count="2">
    <mergeCell ref="A14:D14"/>
    <mergeCell ref="A127:D1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&amp;L&amp;8Molapo Campus - NC(V) Class Fees 2024 - Full Time / Part Time&amp;C&amp;8                                          2023-10-24&amp;R&amp;8Page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Alidas</dc:creator>
  <cp:keywords/>
  <dc:description/>
  <cp:lastModifiedBy>Alida Sinden</cp:lastModifiedBy>
  <cp:lastPrinted>2022-11-28T06:49:50Z</cp:lastPrinted>
  <dcterms:created xsi:type="dcterms:W3CDTF">2009-10-20T08:53:36Z</dcterms:created>
  <dcterms:modified xsi:type="dcterms:W3CDTF">2023-12-11T09:18:38Z</dcterms:modified>
  <cp:category/>
  <cp:version/>
  <cp:contentType/>
  <cp:contentStatus/>
</cp:coreProperties>
</file>